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00" yWindow="765" windowWidth="22305" windowHeight="16440"/>
  </bookViews>
  <sheets>
    <sheet name="Лист1" sheetId="1" r:id="rId1"/>
    <sheet name="Лист2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/>
  <c r="F20" s="1"/>
  <c r="F167" l="1"/>
  <c r="F156"/>
  <c r="F145"/>
  <c r="F138"/>
  <c r="F130"/>
  <c r="F119"/>
  <c r="F108"/>
  <c r="F97"/>
  <c r="F86"/>
  <c r="F75"/>
  <c r="F71"/>
  <c r="F61"/>
  <c r="F49"/>
  <c r="F41"/>
  <c r="F37"/>
  <c r="F25"/>
  <c r="F168"/>
  <c r="F157"/>
  <c r="F146"/>
  <c r="F142"/>
  <c r="F135"/>
  <c r="F124"/>
  <c r="F120"/>
  <c r="F109"/>
  <c r="F102"/>
  <c r="F94"/>
  <c r="F83"/>
  <c r="F72"/>
  <c r="F66"/>
  <c r="F54"/>
  <c r="F50"/>
  <c r="F42"/>
  <c r="F38"/>
  <c r="F26"/>
  <c r="F169"/>
  <c r="F162"/>
  <c r="F158"/>
  <c r="F147"/>
  <c r="F143"/>
  <c r="F136"/>
  <c r="F132"/>
  <c r="F125"/>
  <c r="F114"/>
  <c r="F110"/>
  <c r="F106"/>
  <c r="F99"/>
  <c r="F95"/>
  <c r="F88"/>
  <c r="F84"/>
  <c r="F77"/>
  <c r="F73"/>
  <c r="F63"/>
  <c r="F55"/>
  <c r="F51"/>
  <c r="F43"/>
  <c r="F39"/>
  <c r="F31"/>
  <c r="F19"/>
  <c r="F170"/>
  <c r="F166"/>
  <c r="F159"/>
  <c r="F155"/>
  <c r="F148"/>
  <c r="F144"/>
  <c r="F137"/>
  <c r="F133"/>
  <c r="F126"/>
  <c r="F122"/>
  <c r="F118"/>
  <c r="F111"/>
  <c r="F107"/>
  <c r="F100"/>
  <c r="F96"/>
  <c r="F89"/>
  <c r="F85"/>
  <c r="F78"/>
  <c r="F74"/>
  <c r="F70"/>
  <c r="F64"/>
  <c r="F60"/>
  <c r="F52"/>
  <c r="F48"/>
  <c r="F40"/>
  <c r="F36"/>
  <c r="F28"/>
  <c r="F24"/>
  <c r="F171"/>
  <c r="F160"/>
  <c r="F149"/>
  <c r="F134"/>
  <c r="F123"/>
  <c r="F112"/>
  <c r="F101"/>
  <c r="F90"/>
  <c r="F82"/>
  <c r="F65"/>
  <c r="F53"/>
  <c r="F29"/>
  <c r="F172"/>
  <c r="F161"/>
  <c r="F150"/>
  <c r="F131"/>
  <c r="F113"/>
  <c r="F98"/>
  <c r="F87"/>
  <c r="F76"/>
  <c r="F62"/>
  <c r="F30"/>
  <c r="F173"/>
  <c r="F154"/>
  <c r="F121"/>
  <c r="F27"/>
  <c r="F59"/>
  <c r="F23"/>
  <c r="F165"/>
  <c r="F153"/>
  <c r="F141"/>
  <c r="F129"/>
  <c r="F117"/>
  <c r="F105"/>
  <c r="F93"/>
  <c r="F81"/>
  <c r="F69"/>
  <c r="F58"/>
  <c r="F46"/>
  <c r="F34"/>
  <c r="F22"/>
  <c r="F47"/>
  <c r="F35"/>
  <c r="F164"/>
  <c r="F152"/>
  <c r="F140"/>
  <c r="F128"/>
  <c r="F116"/>
  <c r="F104"/>
  <c r="F92"/>
  <c r="F80"/>
  <c r="F68"/>
  <c r="F57"/>
  <c r="F45"/>
  <c r="F33"/>
  <c r="F21"/>
  <c r="F163"/>
  <c r="F151"/>
  <c r="F139"/>
  <c r="F127"/>
  <c r="F115"/>
  <c r="F103"/>
  <c r="F91"/>
  <c r="F79"/>
  <c r="F67"/>
  <c r="F56"/>
  <c r="F44"/>
  <c r="F32"/>
</calcChain>
</file>

<file path=xl/sharedStrings.xml><?xml version="1.0" encoding="utf-8"?>
<sst xmlns="http://schemas.openxmlformats.org/spreadsheetml/2006/main" count="500" uniqueCount="223">
  <si>
    <t>Ad Rem</t>
  </si>
  <si>
    <t>Affaire</t>
  </si>
  <si>
    <t>Albatros</t>
  </si>
  <si>
    <t>Amedea</t>
  </si>
  <si>
    <t>Annaconda</t>
  </si>
  <si>
    <t>Auxerre</t>
  </si>
  <si>
    <t>Avignon Parrot</t>
  </si>
  <si>
    <t>Avocado</t>
  </si>
  <si>
    <t>Barre Alta</t>
  </si>
  <si>
    <t>Belicia</t>
  </si>
  <si>
    <t>Beloega</t>
  </si>
  <si>
    <t>Blue Diamond</t>
  </si>
  <si>
    <t>Britt</t>
  </si>
  <si>
    <t>Buster</t>
  </si>
  <si>
    <t>Columbus</t>
  </si>
  <si>
    <t>Crown of Dynasty</t>
  </si>
  <si>
    <t>Curry</t>
  </si>
  <si>
    <t>Debutante</t>
  </si>
  <si>
    <t>Double Sugar</t>
  </si>
  <si>
    <t>Gabriella</t>
  </si>
  <si>
    <t>Hennie v.d. Most</t>
  </si>
  <si>
    <t>Hiker</t>
  </si>
  <si>
    <t>Ile de France</t>
  </si>
  <si>
    <t>Kamaliya</t>
  </si>
  <si>
    <t>Kay</t>
  </si>
  <si>
    <t>Kickstart</t>
  </si>
  <si>
    <t>Kobla</t>
  </si>
  <si>
    <t>Lalibela</t>
  </si>
  <si>
    <t>Lech Walesa</t>
  </si>
  <si>
    <t>Litouwen</t>
  </si>
  <si>
    <t>Lobke</t>
  </si>
  <si>
    <t>Louvre</t>
  </si>
  <si>
    <t>Milkshake</t>
  </si>
  <si>
    <t>Mrs. Medvedeva</t>
  </si>
  <si>
    <t>Nepal</t>
  </si>
  <si>
    <t>Neper</t>
  </si>
  <si>
    <t>Orange Juice</t>
  </si>
  <si>
    <t>Parade</t>
  </si>
  <si>
    <t>Piste</t>
  </si>
  <si>
    <t>Pretty Princess</t>
  </si>
  <si>
    <t>Purple Flag</t>
  </si>
  <si>
    <t>Purple Raven</t>
  </si>
  <si>
    <t>Red Power</t>
  </si>
  <si>
    <t>Red Princess</t>
  </si>
  <si>
    <t>Salmon Parrot</t>
  </si>
  <si>
    <t>Strong Gold</t>
  </si>
  <si>
    <t>Sunrise Dynasty</t>
  </si>
  <si>
    <t>Supermodel</t>
  </si>
  <si>
    <t>Surrender</t>
  </si>
  <si>
    <t>Sinfonie</t>
  </si>
  <si>
    <t>Tresor</t>
  </si>
  <si>
    <t>Triple A</t>
  </si>
  <si>
    <t>Update</t>
  </si>
  <si>
    <t>Verandi</t>
  </si>
  <si>
    <t>Verona</t>
  </si>
  <si>
    <t>White Dynasty</t>
  </si>
  <si>
    <t>White Mountain</t>
  </si>
  <si>
    <t>White Rebel</t>
  </si>
  <si>
    <t>SLT</t>
  </si>
  <si>
    <t>TT</t>
  </si>
  <si>
    <t>DET</t>
  </si>
  <si>
    <t>DLT</t>
  </si>
  <si>
    <t>DHT</t>
  </si>
  <si>
    <t>PT</t>
  </si>
  <si>
    <t>FT</t>
  </si>
  <si>
    <t>COR</t>
  </si>
  <si>
    <t>Минимальное кол-во луковиц в заказе: 12+ - 2000 шт., (4 ящ.); 11/12 - 3000 шт. (4 ящ.)</t>
  </si>
  <si>
    <t>В одном ящике разбор 12+ - 500 шт., 11/12 - 750 шт.</t>
  </si>
  <si>
    <t>Доставка луковиц - с середины сентября.</t>
  </si>
  <si>
    <t>Предоплата состовляет 30%</t>
  </si>
  <si>
    <t>Цена на луковицы из Голландии зависят от курса евро к рублю:</t>
  </si>
  <si>
    <t>Курс евро по ЦБ России</t>
  </si>
  <si>
    <t>Курс для пересчета (+3% на обмен валют) устанавливается автоматически</t>
  </si>
  <si>
    <t>Гр.</t>
  </si>
  <si>
    <t>Сорт</t>
  </si>
  <si>
    <t>Цвет</t>
  </si>
  <si>
    <t>Цена 12+</t>
  </si>
  <si>
    <t>в евро</t>
  </si>
  <si>
    <t>в рублях</t>
  </si>
  <si>
    <t>При вводе настоящего курса евро, цена в рублях изменится автоматически</t>
  </si>
  <si>
    <t>Условные обозначения:</t>
  </si>
  <si>
    <t>SET - Простые ранние</t>
  </si>
  <si>
    <t>FT - Бахромчатые</t>
  </si>
  <si>
    <t>DET - Махровые ранние</t>
  </si>
  <si>
    <t>VFT - Зеленоцветковые</t>
  </si>
  <si>
    <t>TT - Триумф-тюльпаны</t>
  </si>
  <si>
    <t>PT - Попугайные</t>
  </si>
  <si>
    <t>DHT - Дарвиновы гибриды</t>
  </si>
  <si>
    <t>DLT - Махровые поздние</t>
  </si>
  <si>
    <t>SLT - Простые поздние</t>
  </si>
  <si>
    <t>FOS - Фостера</t>
  </si>
  <si>
    <t>LT - Лилиецветные</t>
  </si>
  <si>
    <t>GRE - Грейга</t>
  </si>
  <si>
    <t>Бесплатнаая доставка до траспорных компаний: Деловые линии, Желдор Экспедиция, ПЭК</t>
  </si>
  <si>
    <t>Возможно изменение цен в Голландии</t>
  </si>
  <si>
    <t xml:space="preserve">Aafke  </t>
  </si>
  <si>
    <t xml:space="preserve">Algarve  </t>
  </si>
  <si>
    <t xml:space="preserve">Alibi  </t>
  </si>
  <si>
    <t xml:space="preserve">Alison Bradley  </t>
  </si>
  <si>
    <t xml:space="preserve">Alma Pavlovic  </t>
  </si>
  <si>
    <t xml:space="preserve">Antarctica  </t>
  </si>
  <si>
    <t xml:space="preserve">Antonov  </t>
  </si>
  <si>
    <t xml:space="preserve">Argos  </t>
  </si>
  <si>
    <t xml:space="preserve">Armani  </t>
  </si>
  <si>
    <t xml:space="preserve">Avant Garde  </t>
  </si>
  <si>
    <t xml:space="preserve">Bangkok  </t>
  </si>
  <si>
    <t xml:space="preserve">Barcelona  </t>
  </si>
  <si>
    <t xml:space="preserve">Barcelona Beauty  </t>
  </si>
  <si>
    <t xml:space="preserve">Black Hero  </t>
  </si>
  <si>
    <t xml:space="preserve">Bolroyal Pink  </t>
  </si>
  <si>
    <t xml:space="preserve">Bullit  </t>
  </si>
  <si>
    <t xml:space="preserve">Cabanna  </t>
  </si>
  <si>
    <t xml:space="preserve">Cacharel  </t>
  </si>
  <si>
    <t xml:space="preserve">Caractère  </t>
  </si>
  <si>
    <t xml:space="preserve">Charming Beauty  </t>
  </si>
  <si>
    <t xml:space="preserve">Circuit  </t>
  </si>
  <si>
    <t xml:space="preserve">Copper Image  </t>
  </si>
  <si>
    <t xml:space="preserve">Crossfire  </t>
  </si>
  <si>
    <t xml:space="preserve">Davenport  </t>
  </si>
  <si>
    <t xml:space="preserve">Double Price  </t>
  </si>
  <si>
    <t xml:space="preserve">Dynasty  </t>
  </si>
  <si>
    <t xml:space="preserve">Energy4all  </t>
  </si>
  <si>
    <t xml:space="preserve">Fabio  </t>
  </si>
  <si>
    <t xml:space="preserve">Finola  </t>
  </si>
  <si>
    <t xml:space="preserve">First Life  </t>
  </si>
  <si>
    <t xml:space="preserve">First Star  </t>
  </si>
  <si>
    <t xml:space="preserve">Flaming Flag  </t>
  </si>
  <si>
    <t xml:space="preserve">Foxtrot  </t>
  </si>
  <si>
    <t xml:space="preserve">Fun For Two  </t>
  </si>
  <si>
    <t>Galileo</t>
  </si>
  <si>
    <t xml:space="preserve">Hakuun  </t>
  </si>
  <si>
    <t xml:space="preserve">Happy Generation  </t>
  </si>
  <si>
    <t xml:space="preserve">Icoon  </t>
  </si>
  <si>
    <t xml:space="preserve">Illusionist  </t>
  </si>
  <si>
    <t xml:space="preserve">Indiana  </t>
  </si>
  <si>
    <t>Killing Love</t>
  </si>
  <si>
    <t xml:space="preserve">La Belle Epoque  </t>
  </si>
  <si>
    <t xml:space="preserve">Laptop  </t>
  </si>
  <si>
    <t xml:space="preserve">Librije  </t>
  </si>
  <si>
    <t xml:space="preserve">Limousine  </t>
  </si>
  <si>
    <t xml:space="preserve">Mariage  </t>
  </si>
  <si>
    <t xml:space="preserve">Marie Jo  </t>
  </si>
  <si>
    <t xml:space="preserve">Match  </t>
  </si>
  <si>
    <t xml:space="preserve">Memphis  </t>
  </si>
  <si>
    <t xml:space="preserve">Mondial  </t>
  </si>
  <si>
    <t xml:space="preserve">Mosni  </t>
  </si>
  <si>
    <t xml:space="preserve">Neglige  </t>
  </si>
  <si>
    <t xml:space="preserve">New Santa  </t>
  </si>
  <si>
    <t xml:space="preserve">Nikon  </t>
  </si>
  <si>
    <t xml:space="preserve">Orca  </t>
  </si>
  <si>
    <t xml:space="preserve">Palmyra  </t>
  </si>
  <si>
    <t xml:space="preserve">Pamplona  </t>
  </si>
  <si>
    <t xml:space="preserve">Paradero  </t>
  </si>
  <si>
    <t xml:space="preserve">Pink Ardour  </t>
  </si>
  <si>
    <t xml:space="preserve">Polestar  </t>
  </si>
  <si>
    <t xml:space="preserve">Purple Crystal  </t>
  </si>
  <si>
    <t xml:space="preserve">Python  </t>
  </si>
  <si>
    <t xml:space="preserve">Renegade  </t>
  </si>
  <si>
    <t xml:space="preserve">Replay  </t>
  </si>
  <si>
    <t xml:space="preserve">Renown Unique  </t>
  </si>
  <si>
    <t xml:space="preserve">Roman Empire  </t>
  </si>
  <si>
    <t xml:space="preserve">Royal Virgin  </t>
  </si>
  <si>
    <t xml:space="preserve">Saami  </t>
  </si>
  <si>
    <t xml:space="preserve">Salmon Impression  </t>
  </si>
  <si>
    <t xml:space="preserve">San Martin  </t>
  </si>
  <si>
    <t xml:space="preserve">San Pablo  </t>
  </si>
  <si>
    <t xml:space="preserve">Scarlet Verona  </t>
  </si>
  <si>
    <t xml:space="preserve">Sissi  </t>
  </si>
  <si>
    <t xml:space="preserve">Snow Crystal  </t>
  </si>
  <si>
    <t xml:space="preserve">Snowboard  </t>
  </si>
  <si>
    <t xml:space="preserve">Snow Lady  </t>
  </si>
  <si>
    <t xml:space="preserve">Strawberry Cream  </t>
  </si>
  <si>
    <t xml:space="preserve">Strong Love  </t>
  </si>
  <si>
    <t xml:space="preserve">Super Parrot  </t>
  </si>
  <si>
    <t xml:space="preserve">Tarzan  </t>
  </si>
  <si>
    <t xml:space="preserve">Thijs Boots  </t>
  </si>
  <si>
    <t xml:space="preserve">Timeless  </t>
  </si>
  <si>
    <t xml:space="preserve">Verona Love  </t>
  </si>
  <si>
    <t xml:space="preserve">White Heart  </t>
  </si>
  <si>
    <t xml:space="preserve">Yellow Margarita  </t>
  </si>
  <si>
    <t xml:space="preserve">Yukon  </t>
  </si>
  <si>
    <t>розовый</t>
  </si>
  <si>
    <t>красный</t>
  </si>
  <si>
    <t>красный с желтым</t>
  </si>
  <si>
    <t>оранжевый</t>
  </si>
  <si>
    <t>белый с пурпурным</t>
  </si>
  <si>
    <t>желтый</t>
  </si>
  <si>
    <t>белый</t>
  </si>
  <si>
    <t>пурпурный</t>
  </si>
  <si>
    <t>розовый с белым</t>
  </si>
  <si>
    <t>лососевый</t>
  </si>
  <si>
    <t>красный с белым</t>
  </si>
  <si>
    <t>кремрвый</t>
  </si>
  <si>
    <t>красно-оранжевый</t>
  </si>
  <si>
    <t>белый с розовым</t>
  </si>
  <si>
    <t>белый с красным</t>
  </si>
  <si>
    <t>розовый с желтым</t>
  </si>
  <si>
    <t>кремовый</t>
  </si>
  <si>
    <t>пурпурный с белым</t>
  </si>
  <si>
    <t>фиолетовый</t>
  </si>
  <si>
    <t>крансный с желтым</t>
  </si>
  <si>
    <t>темно-красный</t>
  </si>
  <si>
    <t>Остальные 70% - перед доставкой луковиц из Голландии</t>
  </si>
  <si>
    <r>
      <rPr>
        <b/>
        <sz val="11"/>
        <color indexed="21"/>
        <rFont val="Calibri"/>
        <family val="2"/>
        <charset val="204"/>
      </rPr>
      <t xml:space="preserve">поставщики: </t>
    </r>
    <r>
      <rPr>
        <b/>
        <sz val="11"/>
        <rFont val="Calibri"/>
        <family val="2"/>
        <charset val="204"/>
      </rPr>
      <t>Голландия</t>
    </r>
  </si>
  <si>
    <t>COR - Короновидные</t>
  </si>
  <si>
    <t>KAUF - Кауфмана</t>
  </si>
  <si>
    <t>MT - другие виды</t>
  </si>
  <si>
    <t>Луковицы тюльпанов из Голландии 2024 г.</t>
  </si>
  <si>
    <t>Beautytrend</t>
  </si>
  <si>
    <t>Cairns</t>
  </si>
  <si>
    <t>Cambridge</t>
  </si>
  <si>
    <t>Columbus 4</t>
  </si>
  <si>
    <t>Lalibela 14/+</t>
  </si>
  <si>
    <t xml:space="preserve">Northcap </t>
  </si>
  <si>
    <t xml:space="preserve">Queensland </t>
  </si>
  <si>
    <t>Strong Gold 2</t>
  </si>
  <si>
    <t>Surrender 2</t>
  </si>
  <si>
    <t>Taiwan</t>
  </si>
  <si>
    <t>Verandi 2</t>
  </si>
  <si>
    <t>D FT</t>
  </si>
  <si>
    <t>ft</t>
  </si>
  <si>
    <t>сиреневый</t>
  </si>
  <si>
    <t xml:space="preserve">белый с розовым 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</si>
</sst>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[$€-2]\ #,##0.0000"/>
    <numFmt numFmtId="166" formatCode="0.0000"/>
  </numFmts>
  <fonts count="25">
    <font>
      <sz val="12"/>
      <color theme="1"/>
      <name val="Calibri"/>
      <family val="2"/>
      <charset val="204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Dashed">
        <color indexed="11"/>
      </right>
      <top/>
      <bottom/>
      <diagonal/>
    </border>
    <border>
      <left style="mediumDashed">
        <color indexed="11"/>
      </left>
      <right style="mediumDashed">
        <color indexed="11"/>
      </right>
      <top style="mediumDashed">
        <color indexed="11"/>
      </top>
      <bottom style="mediumDashed">
        <color indexed="11"/>
      </bottom>
      <diagonal/>
    </border>
    <border>
      <left style="thin">
        <color indexed="22"/>
      </left>
      <right style="thin">
        <color indexed="22"/>
      </right>
      <top style="mediumDashed">
        <color indexed="11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 style="thin">
        <color indexed="22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rgb="FFD8BEEC"/>
      </bottom>
      <diagonal/>
    </border>
    <border>
      <left/>
      <right style="thin">
        <color indexed="9"/>
      </right>
      <top/>
      <bottom style="thin">
        <color rgb="FFD8BEEC"/>
      </bottom>
      <diagonal/>
    </border>
    <border>
      <left/>
      <right style="thin">
        <color rgb="FFD8BEEC"/>
      </right>
      <top style="thin">
        <color rgb="FFC9A4E4"/>
      </top>
      <bottom style="thin">
        <color rgb="FFD8BEEC"/>
      </bottom>
      <diagonal/>
    </border>
    <border>
      <left style="thin">
        <color rgb="FFD8BEEC"/>
      </left>
      <right style="thin">
        <color rgb="FFD8BEEC"/>
      </right>
      <top style="thin">
        <color rgb="FFD8BEEC"/>
      </top>
      <bottom style="thin">
        <color rgb="FFD8BEEC"/>
      </bottom>
      <diagonal/>
    </border>
    <border>
      <left style="thin">
        <color rgb="FFD8BEEC"/>
      </left>
      <right/>
      <top style="thin">
        <color rgb="FFD8BEEC"/>
      </top>
      <bottom style="thin">
        <color rgb="FFD8BEEC"/>
      </bottom>
      <diagonal/>
    </border>
    <border>
      <left style="thin">
        <color indexed="9"/>
      </left>
      <right/>
      <top/>
      <bottom style="thin">
        <color rgb="FFD8BEEC"/>
      </bottom>
      <diagonal/>
    </border>
    <border>
      <left/>
      <right style="thin">
        <color indexed="9"/>
      </right>
      <top style="thin">
        <color rgb="FFD8BEEC"/>
      </top>
      <bottom style="thin">
        <color rgb="FFD8BEEC"/>
      </bottom>
      <diagonal/>
    </border>
    <border>
      <left/>
      <right/>
      <top style="thin">
        <color rgb="FFD8BEEC"/>
      </top>
      <bottom style="thin">
        <color rgb="FFD8BEEC"/>
      </bottom>
      <diagonal/>
    </border>
    <border>
      <left/>
      <right/>
      <top style="thin">
        <color rgb="FFD8BEEC"/>
      </top>
      <bottom style="thin">
        <color rgb="FFEBC3FD"/>
      </bottom>
      <diagonal/>
    </border>
    <border>
      <left style="thin">
        <color indexed="22"/>
      </left>
      <right style="thin">
        <color rgb="FFD8BEEC"/>
      </right>
      <top/>
      <bottom/>
      <diagonal/>
    </border>
    <border>
      <left style="thin">
        <color indexed="22"/>
      </left>
      <right style="thin">
        <color rgb="FFD8BEEC"/>
      </right>
      <top/>
      <bottom style="thin">
        <color rgb="FFD8BEEC"/>
      </bottom>
      <diagonal/>
    </border>
    <border>
      <left/>
      <right style="thin">
        <color rgb="FFD8BEEC"/>
      </right>
      <top/>
      <bottom/>
      <diagonal/>
    </border>
    <border>
      <left/>
      <right style="thin">
        <color rgb="FFD8BEEC"/>
      </right>
      <top/>
      <bottom style="thin">
        <color rgb="FFD8BEEC"/>
      </bottom>
      <diagonal/>
    </border>
    <border>
      <left/>
      <right style="thin">
        <color rgb="FFC9A4E4"/>
      </right>
      <top/>
      <bottom/>
      <diagonal/>
    </border>
    <border>
      <left/>
      <right style="thin">
        <color rgb="FFC9A4E4"/>
      </right>
      <top/>
      <bottom style="thin">
        <color rgb="FFD8BEEC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22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rgb="FFD8BEEC"/>
      </left>
      <right/>
      <top style="thin">
        <color rgb="FFD8BEEC"/>
      </top>
      <bottom/>
      <diagonal/>
    </border>
    <border>
      <left/>
      <right/>
      <top style="thin">
        <color rgb="FFD8BEEC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6" fillId="0" borderId="0" xfId="0" applyFont="1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9" xfId="0" applyFont="1" applyFill="1" applyBorder="1"/>
    <xf numFmtId="164" fontId="7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/>
    <xf numFmtId="164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12" xfId="0" applyFont="1" applyBorder="1"/>
    <xf numFmtId="0" fontId="0" fillId="0" borderId="13" xfId="0" applyBorder="1"/>
    <xf numFmtId="0" fontId="2" fillId="0" borderId="13" xfId="0" applyFont="1" applyBorder="1"/>
    <xf numFmtId="165" fontId="2" fillId="0" borderId="14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6" xfId="0" applyFont="1" applyBorder="1"/>
    <xf numFmtId="0" fontId="2" fillId="2" borderId="22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" fillId="4" borderId="25" xfId="0" applyFont="1" applyFill="1" applyBorder="1"/>
    <xf numFmtId="0" fontId="16" fillId="0" borderId="24" xfId="0" applyFont="1" applyBorder="1"/>
    <xf numFmtId="0" fontId="0" fillId="0" borderId="24" xfId="0" applyBorder="1"/>
    <xf numFmtId="0" fontId="6" fillId="0" borderId="8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8" fillId="4" borderId="28" xfId="0" applyFont="1" applyFill="1" applyBorder="1" applyAlignment="1">
      <alignment vertical="top"/>
    </xf>
    <xf numFmtId="0" fontId="18" fillId="4" borderId="29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4" fillId="0" borderId="36" xfId="0" applyFont="1" applyBorder="1"/>
    <xf numFmtId="0" fontId="0" fillId="0" borderId="37" xfId="0" applyBorder="1"/>
    <xf numFmtId="0" fontId="4" fillId="0" borderId="38" xfId="0" applyFont="1" applyBorder="1"/>
    <xf numFmtId="0" fontId="16" fillId="0" borderId="39" xfId="0" applyFont="1" applyBorder="1"/>
    <xf numFmtId="0" fontId="0" fillId="0" borderId="40" xfId="0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0" fillId="0" borderId="44" xfId="0" applyBorder="1"/>
    <xf numFmtId="0" fontId="17" fillId="0" borderId="45" xfId="0" applyFont="1" applyBorder="1" applyAlignment="1">
      <alignment horizontal="center" vertical="center"/>
    </xf>
    <xf numFmtId="0" fontId="0" fillId="0" borderId="46" xfId="0" applyBorder="1"/>
    <xf numFmtId="0" fontId="16" fillId="0" borderId="46" xfId="0" applyFont="1" applyBorder="1"/>
    <xf numFmtId="0" fontId="15" fillId="0" borderId="46" xfId="0" applyFont="1" applyBorder="1" applyAlignment="1">
      <alignment horizontal="left" vertical="center"/>
    </xf>
    <xf numFmtId="0" fontId="23" fillId="0" borderId="19" xfId="0" applyFont="1" applyBorder="1"/>
    <xf numFmtId="0" fontId="23" fillId="0" borderId="19" xfId="0" applyFont="1" applyBorder="1" applyAlignment="1">
      <alignment horizontal="center" vertical="top" wrapText="1"/>
    </xf>
    <xf numFmtId="0" fontId="4" fillId="4" borderId="27" xfId="0" applyFont="1" applyFill="1" applyBorder="1"/>
    <xf numFmtId="0" fontId="6" fillId="4" borderId="26" xfId="0" applyFont="1" applyFill="1" applyBorder="1" applyAlignment="1">
      <alignment vertical="center" wrapText="1"/>
    </xf>
    <xf numFmtId="0" fontId="4" fillId="4" borderId="28" xfId="0" applyFont="1" applyFill="1" applyBorder="1"/>
    <xf numFmtId="0" fontId="24" fillId="0" borderId="26" xfId="0" applyFont="1" applyBorder="1"/>
    <xf numFmtId="0" fontId="24" fillId="0" borderId="21" xfId="0" applyFont="1" applyBorder="1"/>
    <xf numFmtId="0" fontId="24" fillId="0" borderId="21" xfId="0" applyFont="1" applyBorder="1" applyAlignment="1">
      <alignment horizontal="center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2" fontId="0" fillId="0" borderId="24" xfId="0" applyNumberFormat="1" applyBorder="1"/>
    <xf numFmtId="166" fontId="15" fillId="0" borderId="24" xfId="0" applyNumberFormat="1" applyFont="1" applyBorder="1" applyAlignment="1">
      <alignment horizontal="left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4"/>
  <sheetViews>
    <sheetView showGridLines="0" tabSelected="1" workbookViewId="0">
      <selection activeCell="V1" sqref="V1"/>
    </sheetView>
  </sheetViews>
  <sheetFormatPr defaultColWidth="11" defaultRowHeight="15.75"/>
  <cols>
    <col min="1" max="1" width="2.875" customWidth="1"/>
    <col min="2" max="2" width="4.625" customWidth="1"/>
    <col min="3" max="3" width="26" customWidth="1"/>
    <col min="4" max="4" width="17.625" style="1" customWidth="1"/>
    <col min="5" max="5" width="7.875" customWidth="1"/>
    <col min="6" max="6" width="9" customWidth="1"/>
  </cols>
  <sheetData>
    <row r="1" spans="2:7">
      <c r="B1" s="2"/>
      <c r="C1" s="3"/>
      <c r="D1" s="3"/>
      <c r="E1" s="4"/>
      <c r="F1" s="3"/>
    </row>
    <row r="2" spans="2:7" ht="18.75">
      <c r="B2" s="81" t="s">
        <v>207</v>
      </c>
      <c r="C2" s="82"/>
      <c r="D2" s="82"/>
      <c r="E2" s="82"/>
      <c r="F2" s="83"/>
    </row>
    <row r="3" spans="2:7" ht="17.25" customHeight="1">
      <c r="B3" s="87" t="s">
        <v>203</v>
      </c>
      <c r="C3" s="88"/>
      <c r="D3" s="88"/>
      <c r="E3" s="88"/>
      <c r="F3" s="89"/>
    </row>
    <row r="4" spans="2:7" ht="14.25" customHeight="1">
      <c r="B4" s="87"/>
      <c r="C4" s="88"/>
      <c r="D4" s="88"/>
      <c r="E4" s="88"/>
      <c r="F4" s="89"/>
    </row>
    <row r="5" spans="2:7" ht="13.5" customHeight="1">
      <c r="B5" s="44" t="s">
        <v>66</v>
      </c>
      <c r="C5" s="43"/>
      <c r="D5" s="5"/>
      <c r="E5" s="6"/>
      <c r="F5" s="7"/>
    </row>
    <row r="6" spans="2:7" ht="13.5" customHeight="1">
      <c r="B6" s="8" t="s">
        <v>67</v>
      </c>
      <c r="C6" s="9"/>
      <c r="D6" s="9"/>
      <c r="E6" s="6"/>
      <c r="F6" s="10"/>
    </row>
    <row r="7" spans="2:7">
      <c r="B7" s="37" t="s">
        <v>93</v>
      </c>
      <c r="C7" s="4"/>
      <c r="D7" s="4"/>
      <c r="E7" s="3"/>
      <c r="F7" s="10"/>
    </row>
    <row r="8" spans="2:7">
      <c r="B8" s="84" t="s">
        <v>68</v>
      </c>
      <c r="C8" s="85"/>
      <c r="D8" s="86"/>
      <c r="E8" s="3"/>
      <c r="F8" s="10"/>
    </row>
    <row r="9" spans="2:7" ht="12.75" customHeight="1">
      <c r="B9" s="11" t="s">
        <v>69</v>
      </c>
      <c r="C9" s="5"/>
      <c r="D9" s="5"/>
      <c r="E9" s="12"/>
      <c r="F9" s="7"/>
    </row>
    <row r="10" spans="2:7">
      <c r="B10" s="45" t="s">
        <v>202</v>
      </c>
      <c r="C10" s="46"/>
      <c r="D10" s="46"/>
      <c r="E10" s="13"/>
      <c r="F10" s="14"/>
    </row>
    <row r="11" spans="2:7">
      <c r="B11" s="42"/>
      <c r="C11" s="38"/>
      <c r="D11" s="39"/>
      <c r="E11" s="13"/>
      <c r="F11" s="14"/>
    </row>
    <row r="12" spans="2:7">
      <c r="B12" s="47" t="s">
        <v>94</v>
      </c>
      <c r="C12" s="48"/>
      <c r="D12" s="48"/>
      <c r="E12" s="13"/>
      <c r="F12" s="14"/>
    </row>
    <row r="13" spans="2:7" ht="16.5" thickBot="1">
      <c r="B13" s="62" t="s">
        <v>70</v>
      </c>
      <c r="C13" s="62"/>
      <c r="D13" s="63"/>
      <c r="E13" s="3"/>
      <c r="F13" s="3"/>
    </row>
    <row r="14" spans="2:7" ht="16.5" thickBot="1">
      <c r="B14" s="34"/>
      <c r="C14" s="41" t="s">
        <v>71</v>
      </c>
      <c r="D14" s="40"/>
      <c r="E14" s="15"/>
      <c r="F14" s="16">
        <v>98</v>
      </c>
    </row>
    <row r="15" spans="2:7">
      <c r="B15" s="64" t="s">
        <v>72</v>
      </c>
      <c r="C15" s="65"/>
      <c r="D15" s="66"/>
      <c r="E15" s="17"/>
      <c r="F15" s="18">
        <f>F14*1.03</f>
        <v>100.94</v>
      </c>
    </row>
    <row r="16" spans="2:7">
      <c r="B16" s="67" t="s">
        <v>79</v>
      </c>
      <c r="C16" s="68"/>
      <c r="D16" s="69"/>
      <c r="E16" s="70"/>
      <c r="F16" s="30"/>
      <c r="G16" s="3"/>
    </row>
    <row r="17" spans="2:7">
      <c r="B17" s="73" t="s">
        <v>73</v>
      </c>
      <c r="C17" s="75" t="s">
        <v>74</v>
      </c>
      <c r="D17" s="77" t="s">
        <v>75</v>
      </c>
      <c r="E17" s="79" t="s">
        <v>76</v>
      </c>
      <c r="F17" s="80"/>
      <c r="G17" s="19"/>
    </row>
    <row r="18" spans="2:7">
      <c r="B18" s="74"/>
      <c r="C18" s="76"/>
      <c r="D18" s="78"/>
      <c r="E18" s="32" t="s">
        <v>77</v>
      </c>
      <c r="F18" s="31" t="s">
        <v>78</v>
      </c>
      <c r="G18" s="19"/>
    </row>
    <row r="19" spans="2:7">
      <c r="B19" s="33" t="s">
        <v>59</v>
      </c>
      <c r="C19" s="36" t="s">
        <v>95</v>
      </c>
      <c r="D19" s="35" t="s">
        <v>181</v>
      </c>
      <c r="E19" s="72">
        <v>0.27539999999999998</v>
      </c>
      <c r="F19" s="71">
        <f>E19*$F$15</f>
        <v>27.798875999999996</v>
      </c>
    </row>
    <row r="20" spans="2:7">
      <c r="B20" s="33" t="s">
        <v>62</v>
      </c>
      <c r="C20" s="36" t="s">
        <v>0</v>
      </c>
      <c r="D20" s="35" t="s">
        <v>184</v>
      </c>
      <c r="E20" s="72">
        <v>0.25190000000000001</v>
      </c>
      <c r="F20" s="71">
        <f t="shared" ref="F20:F82" si="0">E20*$F$15</f>
        <v>25.426786</v>
      </c>
    </row>
    <row r="21" spans="2:7">
      <c r="B21" s="33" t="s">
        <v>59</v>
      </c>
      <c r="C21" s="36" t="s">
        <v>1</v>
      </c>
      <c r="D21" s="35" t="s">
        <v>185</v>
      </c>
      <c r="E21" s="72">
        <v>0.28720000000000001</v>
      </c>
      <c r="F21" s="71">
        <f t="shared" si="0"/>
        <v>28.989968000000001</v>
      </c>
    </row>
    <row r="22" spans="2:7">
      <c r="B22" s="33" t="s">
        <v>59</v>
      </c>
      <c r="C22" s="36" t="s">
        <v>2</v>
      </c>
      <c r="D22" s="35" t="s">
        <v>187</v>
      </c>
      <c r="E22" s="72">
        <v>0.30480000000000002</v>
      </c>
      <c r="F22" s="71">
        <f t="shared" si="0"/>
        <v>30.766512000000002</v>
      </c>
    </row>
    <row r="23" spans="2:7">
      <c r="B23" s="33" t="s">
        <v>59</v>
      </c>
      <c r="C23" s="36" t="s">
        <v>96</v>
      </c>
      <c r="D23" s="35" t="s">
        <v>181</v>
      </c>
      <c r="E23" s="72">
        <v>0.25779999999999997</v>
      </c>
      <c r="F23" s="71">
        <f t="shared" si="0"/>
        <v>26.022331999999995</v>
      </c>
    </row>
    <row r="24" spans="2:7">
      <c r="B24" s="33" t="s">
        <v>59</v>
      </c>
      <c r="C24" s="36" t="s">
        <v>97</v>
      </c>
      <c r="D24" s="35" t="s">
        <v>221</v>
      </c>
      <c r="E24" s="72">
        <v>0.27539999999999998</v>
      </c>
      <c r="F24" s="71">
        <f t="shared" si="0"/>
        <v>27.798875999999996</v>
      </c>
    </row>
    <row r="25" spans="2:7">
      <c r="B25" s="33" t="s">
        <v>60</v>
      </c>
      <c r="C25" s="36" t="s">
        <v>98</v>
      </c>
      <c r="D25" s="35" t="s">
        <v>188</v>
      </c>
      <c r="E25" s="72">
        <v>0.3231</v>
      </c>
      <c r="F25" s="71">
        <f t="shared" si="0"/>
        <v>32.613714000000002</v>
      </c>
    </row>
    <row r="26" spans="2:7">
      <c r="B26" s="33" t="s">
        <v>59</v>
      </c>
      <c r="C26" s="36" t="s">
        <v>99</v>
      </c>
      <c r="D26" s="35" t="s">
        <v>188</v>
      </c>
      <c r="E26" s="72">
        <v>0.25190000000000001</v>
      </c>
      <c r="F26" s="71">
        <f t="shared" si="0"/>
        <v>25.426786</v>
      </c>
    </row>
    <row r="27" spans="2:7">
      <c r="B27" s="33" t="s">
        <v>59</v>
      </c>
      <c r="C27" s="36" t="s">
        <v>3</v>
      </c>
      <c r="D27" s="35" t="s">
        <v>188</v>
      </c>
      <c r="E27" s="72">
        <v>0.27539999999999998</v>
      </c>
      <c r="F27" s="71">
        <f t="shared" si="0"/>
        <v>27.798875999999996</v>
      </c>
    </row>
    <row r="28" spans="2:7">
      <c r="B28" s="33" t="s">
        <v>58</v>
      </c>
      <c r="C28" s="36" t="s">
        <v>4</v>
      </c>
      <c r="D28" s="35" t="s">
        <v>181</v>
      </c>
      <c r="E28" s="72">
        <v>0.32840000000000003</v>
      </c>
      <c r="F28" s="71">
        <f t="shared" si="0"/>
        <v>33.148696000000001</v>
      </c>
    </row>
    <row r="29" spans="2:7">
      <c r="B29" s="33" t="s">
        <v>59</v>
      </c>
      <c r="C29" s="36" t="s">
        <v>100</v>
      </c>
      <c r="D29" s="35" t="s">
        <v>187</v>
      </c>
      <c r="E29" s="72">
        <v>0.31069999999999998</v>
      </c>
      <c r="F29" s="71">
        <f t="shared" si="0"/>
        <v>31.362057999999998</v>
      </c>
    </row>
    <row r="30" spans="2:7">
      <c r="B30" s="33" t="s">
        <v>59</v>
      </c>
      <c r="C30" s="36" t="s">
        <v>101</v>
      </c>
      <c r="D30" s="35" t="s">
        <v>187</v>
      </c>
      <c r="E30" s="72">
        <v>0.29310000000000003</v>
      </c>
      <c r="F30" s="71">
        <f t="shared" si="0"/>
        <v>29.585514000000003</v>
      </c>
    </row>
    <row r="31" spans="2:7">
      <c r="B31" s="33" t="s">
        <v>59</v>
      </c>
      <c r="C31" s="36" t="s">
        <v>102</v>
      </c>
      <c r="D31" s="35" t="s">
        <v>181</v>
      </c>
      <c r="E31" s="72">
        <v>0.29310000000000003</v>
      </c>
      <c r="F31" s="71">
        <f t="shared" si="0"/>
        <v>29.585514000000003</v>
      </c>
    </row>
    <row r="32" spans="2:7">
      <c r="B32" s="33" t="s">
        <v>59</v>
      </c>
      <c r="C32" s="36" t="s">
        <v>103</v>
      </c>
      <c r="D32" s="35" t="s">
        <v>191</v>
      </c>
      <c r="E32" s="72">
        <v>0.2636</v>
      </c>
      <c r="F32" s="71">
        <f t="shared" si="0"/>
        <v>26.607783999999999</v>
      </c>
    </row>
    <row r="33" spans="2:6">
      <c r="B33" s="33" t="s">
        <v>64</v>
      </c>
      <c r="C33" s="36" t="s">
        <v>5</v>
      </c>
      <c r="D33" s="35" t="s">
        <v>189</v>
      </c>
      <c r="E33" s="72">
        <v>0.28720000000000001</v>
      </c>
      <c r="F33" s="71">
        <f t="shared" si="0"/>
        <v>28.989968000000001</v>
      </c>
    </row>
    <row r="34" spans="2:6">
      <c r="B34" s="33" t="s">
        <v>60</v>
      </c>
      <c r="C34" s="36" t="s">
        <v>104</v>
      </c>
      <c r="D34" s="35" t="s">
        <v>192</v>
      </c>
      <c r="E34" s="72">
        <v>0.30480000000000002</v>
      </c>
      <c r="F34" s="71">
        <f t="shared" si="0"/>
        <v>30.766512000000002</v>
      </c>
    </row>
    <row r="35" spans="2:6">
      <c r="B35" s="33" t="s">
        <v>63</v>
      </c>
      <c r="C35" s="36" t="s">
        <v>6</v>
      </c>
      <c r="D35" s="35" t="s">
        <v>184</v>
      </c>
      <c r="E35" s="72">
        <v>0.31659999999999999</v>
      </c>
      <c r="F35" s="71">
        <f t="shared" si="0"/>
        <v>31.957604</v>
      </c>
    </row>
    <row r="36" spans="2:6">
      <c r="B36" s="33" t="s">
        <v>59</v>
      </c>
      <c r="C36" s="36" t="s">
        <v>7</v>
      </c>
      <c r="D36" s="35" t="s">
        <v>186</v>
      </c>
      <c r="E36" s="72">
        <v>0.2636</v>
      </c>
      <c r="F36" s="71">
        <f t="shared" si="0"/>
        <v>26.607783999999999</v>
      </c>
    </row>
    <row r="37" spans="2:6">
      <c r="B37" s="33" t="s">
        <v>59</v>
      </c>
      <c r="C37" s="36" t="s">
        <v>105</v>
      </c>
      <c r="D37" s="35" t="s">
        <v>183</v>
      </c>
      <c r="E37" s="72">
        <v>0.25190000000000001</v>
      </c>
      <c r="F37" s="71">
        <f t="shared" si="0"/>
        <v>25.426786</v>
      </c>
    </row>
    <row r="38" spans="2:6">
      <c r="B38" s="33" t="s">
        <v>59</v>
      </c>
      <c r="C38" s="36" t="s">
        <v>106</v>
      </c>
      <c r="D38" s="35" t="s">
        <v>181</v>
      </c>
      <c r="E38" s="72">
        <v>0.31069999999999998</v>
      </c>
      <c r="F38" s="71">
        <f t="shared" si="0"/>
        <v>31.362057999999998</v>
      </c>
    </row>
    <row r="39" spans="2:6">
      <c r="B39" s="33" t="s">
        <v>59</v>
      </c>
      <c r="C39" s="36" t="s">
        <v>107</v>
      </c>
      <c r="D39" s="35" t="s">
        <v>181</v>
      </c>
      <c r="E39" s="72">
        <v>0.31659999999999999</v>
      </c>
      <c r="F39" s="71">
        <f t="shared" si="0"/>
        <v>31.957604</v>
      </c>
    </row>
    <row r="40" spans="2:6">
      <c r="B40" s="33" t="s">
        <v>59</v>
      </c>
      <c r="C40" s="36" t="s">
        <v>8</v>
      </c>
      <c r="D40" s="35" t="s">
        <v>181</v>
      </c>
      <c r="E40" s="72">
        <v>0.25190000000000001</v>
      </c>
      <c r="F40" s="71">
        <f t="shared" si="0"/>
        <v>25.426786</v>
      </c>
    </row>
    <row r="41" spans="2:6">
      <c r="B41" s="33" t="s">
        <v>59</v>
      </c>
      <c r="C41" s="36" t="s">
        <v>208</v>
      </c>
      <c r="D41" s="35" t="s">
        <v>194</v>
      </c>
      <c r="E41" s="72">
        <v>0.2989</v>
      </c>
      <c r="F41" s="71">
        <f t="shared" si="0"/>
        <v>30.170966</v>
      </c>
    </row>
    <row r="42" spans="2:6">
      <c r="B42" s="33" t="s">
        <v>60</v>
      </c>
      <c r="C42" s="36" t="s">
        <v>9</v>
      </c>
      <c r="D42" s="35" t="s">
        <v>222</v>
      </c>
      <c r="E42" s="72">
        <v>0.35249999999999998</v>
      </c>
      <c r="F42" s="71">
        <f t="shared" si="0"/>
        <v>35.58135</v>
      </c>
    </row>
    <row r="43" spans="2:6">
      <c r="B43" s="33" t="s">
        <v>59</v>
      </c>
      <c r="C43" s="36" t="s">
        <v>10</v>
      </c>
      <c r="D43" s="35" t="s">
        <v>187</v>
      </c>
      <c r="E43" s="72">
        <v>0.30480000000000002</v>
      </c>
      <c r="F43" s="71">
        <f t="shared" si="0"/>
        <v>30.766512000000002</v>
      </c>
    </row>
    <row r="44" spans="2:6">
      <c r="B44" s="33" t="s">
        <v>61</v>
      </c>
      <c r="C44" s="36" t="s">
        <v>108</v>
      </c>
      <c r="D44" s="35" t="s">
        <v>188</v>
      </c>
      <c r="E44" s="72">
        <v>0.3342</v>
      </c>
      <c r="F44" s="71">
        <f t="shared" si="0"/>
        <v>33.734147999999998</v>
      </c>
    </row>
    <row r="45" spans="2:6">
      <c r="B45" s="33" t="s">
        <v>61</v>
      </c>
      <c r="C45" s="36" t="s">
        <v>11</v>
      </c>
      <c r="D45" s="35" t="s">
        <v>188</v>
      </c>
      <c r="E45" s="72">
        <v>0.28720000000000001</v>
      </c>
      <c r="F45" s="71">
        <f t="shared" si="0"/>
        <v>28.989968000000001</v>
      </c>
    </row>
    <row r="46" spans="2:6">
      <c r="B46" s="33" t="s">
        <v>59</v>
      </c>
      <c r="C46" s="36" t="s">
        <v>109</v>
      </c>
      <c r="D46" s="35" t="s">
        <v>181</v>
      </c>
      <c r="E46" s="72">
        <v>0.2636</v>
      </c>
      <c r="F46" s="71">
        <f t="shared" si="0"/>
        <v>26.607783999999999</v>
      </c>
    </row>
    <row r="47" spans="2:6">
      <c r="B47" s="33" t="s">
        <v>61</v>
      </c>
      <c r="C47" s="36" t="s">
        <v>12</v>
      </c>
      <c r="D47" s="35" t="s">
        <v>181</v>
      </c>
      <c r="E47" s="72">
        <v>0.28129999999999999</v>
      </c>
      <c r="F47" s="71">
        <f t="shared" si="0"/>
        <v>28.394421999999999</v>
      </c>
    </row>
    <row r="48" spans="2:6">
      <c r="B48" s="33" t="s">
        <v>59</v>
      </c>
      <c r="C48" s="36" t="s">
        <v>110</v>
      </c>
      <c r="D48" s="35" t="s">
        <v>188</v>
      </c>
      <c r="E48" s="72">
        <v>0.26950000000000002</v>
      </c>
      <c r="F48" s="71">
        <f t="shared" si="0"/>
        <v>27.203330000000001</v>
      </c>
    </row>
    <row r="49" spans="2:6">
      <c r="B49" s="33" t="s">
        <v>59</v>
      </c>
      <c r="C49" s="36" t="s">
        <v>13</v>
      </c>
      <c r="D49" s="35" t="s">
        <v>183</v>
      </c>
      <c r="E49" s="72">
        <v>0.25190000000000001</v>
      </c>
      <c r="F49" s="71">
        <f t="shared" si="0"/>
        <v>25.426786</v>
      </c>
    </row>
    <row r="50" spans="2:6">
      <c r="B50" s="33" t="s">
        <v>63</v>
      </c>
      <c r="C50" s="36" t="s">
        <v>111</v>
      </c>
      <c r="D50" s="35" t="s">
        <v>181</v>
      </c>
      <c r="E50" s="72">
        <v>0.31069999999999998</v>
      </c>
      <c r="F50" s="71">
        <f t="shared" si="0"/>
        <v>31.362057999999998</v>
      </c>
    </row>
    <row r="51" spans="2:6">
      <c r="B51" s="33" t="s">
        <v>219</v>
      </c>
      <c r="C51" s="36" t="s">
        <v>209</v>
      </c>
      <c r="D51" s="35" t="s">
        <v>221</v>
      </c>
      <c r="E51" s="72">
        <v>0.31069999999999998</v>
      </c>
      <c r="F51" s="71">
        <f t="shared" si="0"/>
        <v>31.362057999999998</v>
      </c>
    </row>
    <row r="52" spans="2:6">
      <c r="B52" s="33" t="s">
        <v>64</v>
      </c>
      <c r="C52" s="36" t="s">
        <v>112</v>
      </c>
      <c r="D52" s="35" t="s">
        <v>181</v>
      </c>
      <c r="E52" s="72">
        <v>0.34010000000000001</v>
      </c>
      <c r="F52" s="71">
        <f t="shared" si="0"/>
        <v>34.329694000000003</v>
      </c>
    </row>
    <row r="53" spans="2:6">
      <c r="B53" s="33" t="s">
        <v>220</v>
      </c>
      <c r="C53" s="36" t="s">
        <v>210</v>
      </c>
      <c r="D53" s="35" t="s">
        <v>187</v>
      </c>
      <c r="E53" s="72">
        <v>0.31069999999999998</v>
      </c>
      <c r="F53" s="71">
        <f t="shared" si="0"/>
        <v>31.362057999999998</v>
      </c>
    </row>
    <row r="54" spans="2:6">
      <c r="B54" s="33" t="s">
        <v>59</v>
      </c>
      <c r="C54" s="36" t="s">
        <v>113</v>
      </c>
      <c r="D54" s="35" t="s">
        <v>186</v>
      </c>
      <c r="E54" s="72">
        <v>0.246</v>
      </c>
      <c r="F54" s="71">
        <f t="shared" si="0"/>
        <v>24.831239999999998</v>
      </c>
    </row>
    <row r="55" spans="2:6">
      <c r="B55" s="33" t="s">
        <v>61</v>
      </c>
      <c r="C55" s="36" t="s">
        <v>114</v>
      </c>
      <c r="D55" s="35" t="s">
        <v>196</v>
      </c>
      <c r="E55" s="72">
        <v>0.4</v>
      </c>
      <c r="F55" s="71">
        <f t="shared" si="0"/>
        <v>40.376000000000005</v>
      </c>
    </row>
    <row r="56" spans="2:6">
      <c r="B56" s="33" t="s">
        <v>59</v>
      </c>
      <c r="C56" s="36" t="s">
        <v>115</v>
      </c>
      <c r="D56" s="35" t="s">
        <v>181</v>
      </c>
      <c r="E56" s="72">
        <v>0.27539999999999998</v>
      </c>
      <c r="F56" s="71">
        <f t="shared" si="0"/>
        <v>27.798875999999996</v>
      </c>
    </row>
    <row r="57" spans="2:6">
      <c r="B57" s="33" t="s">
        <v>60</v>
      </c>
      <c r="C57" s="36" t="s">
        <v>14</v>
      </c>
      <c r="D57" s="35" t="s">
        <v>191</v>
      </c>
      <c r="E57" s="72">
        <v>0.27539999999999998</v>
      </c>
      <c r="F57" s="71">
        <f t="shared" si="0"/>
        <v>27.798875999999996</v>
      </c>
    </row>
    <row r="58" spans="2:6">
      <c r="B58" s="33" t="s">
        <v>60</v>
      </c>
      <c r="C58" s="36" t="s">
        <v>211</v>
      </c>
      <c r="D58" s="35" t="s">
        <v>191</v>
      </c>
      <c r="E58" s="72">
        <v>0.28949999999999998</v>
      </c>
      <c r="F58" s="71">
        <f t="shared" si="0"/>
        <v>29.222129999999996</v>
      </c>
    </row>
    <row r="59" spans="2:6">
      <c r="B59" s="33" t="s">
        <v>61</v>
      </c>
      <c r="C59" s="36" t="s">
        <v>116</v>
      </c>
      <c r="D59" s="35" t="s">
        <v>190</v>
      </c>
      <c r="E59" s="72">
        <v>0.5</v>
      </c>
      <c r="F59" s="71">
        <f t="shared" si="0"/>
        <v>50.47</v>
      </c>
    </row>
    <row r="60" spans="2:6">
      <c r="B60" s="33" t="s">
        <v>65</v>
      </c>
      <c r="C60" s="36" t="s">
        <v>15</v>
      </c>
      <c r="D60" s="35" t="s">
        <v>181</v>
      </c>
      <c r="E60" s="72">
        <v>0.32840000000000003</v>
      </c>
      <c r="F60" s="71">
        <f t="shared" si="0"/>
        <v>33.148696000000001</v>
      </c>
    </row>
    <row r="61" spans="2:6">
      <c r="B61" s="33" t="s">
        <v>60</v>
      </c>
      <c r="C61" s="36" t="s">
        <v>117</v>
      </c>
      <c r="D61" s="35" t="s">
        <v>183</v>
      </c>
      <c r="E61" s="72">
        <v>0.29310000000000003</v>
      </c>
      <c r="F61" s="71">
        <f t="shared" si="0"/>
        <v>29.585514000000003</v>
      </c>
    </row>
    <row r="62" spans="2:6">
      <c r="B62" s="33" t="s">
        <v>59</v>
      </c>
      <c r="C62" s="36" t="s">
        <v>16</v>
      </c>
      <c r="D62" s="35" t="s">
        <v>182</v>
      </c>
      <c r="E62" s="72">
        <v>0.24010000000000001</v>
      </c>
      <c r="F62" s="71">
        <f t="shared" si="0"/>
        <v>24.235693999999999</v>
      </c>
    </row>
    <row r="63" spans="2:6">
      <c r="B63" s="33" t="s">
        <v>64</v>
      </c>
      <c r="C63" s="36" t="s">
        <v>118</v>
      </c>
      <c r="D63" s="35" t="s">
        <v>183</v>
      </c>
      <c r="E63" s="72">
        <v>0.2636</v>
      </c>
      <c r="F63" s="71">
        <f t="shared" si="0"/>
        <v>26.607783999999999</v>
      </c>
    </row>
    <row r="64" spans="2:6">
      <c r="B64" s="33" t="s">
        <v>59</v>
      </c>
      <c r="C64" s="36" t="s">
        <v>17</v>
      </c>
      <c r="D64" s="35" t="s">
        <v>191</v>
      </c>
      <c r="E64" s="72">
        <v>0.246</v>
      </c>
      <c r="F64" s="71">
        <f t="shared" si="0"/>
        <v>24.831239999999998</v>
      </c>
    </row>
    <row r="65" spans="2:6">
      <c r="B65" s="33" t="s">
        <v>60</v>
      </c>
      <c r="C65" s="36" t="s">
        <v>119</v>
      </c>
      <c r="D65" s="35" t="s">
        <v>199</v>
      </c>
      <c r="E65" s="72">
        <v>0.3231</v>
      </c>
      <c r="F65" s="71">
        <f t="shared" si="0"/>
        <v>32.613714000000002</v>
      </c>
    </row>
    <row r="66" spans="2:6">
      <c r="B66" s="33" t="s">
        <v>61</v>
      </c>
      <c r="C66" s="36" t="s">
        <v>18</v>
      </c>
      <c r="D66" s="35" t="s">
        <v>181</v>
      </c>
      <c r="E66" s="72">
        <v>0.40479999999999999</v>
      </c>
      <c r="F66" s="71">
        <f t="shared" si="0"/>
        <v>40.860512</v>
      </c>
    </row>
    <row r="67" spans="2:6">
      <c r="B67" s="33" t="s">
        <v>59</v>
      </c>
      <c r="C67" s="36" t="s">
        <v>120</v>
      </c>
      <c r="D67" s="35" t="s">
        <v>181</v>
      </c>
      <c r="E67" s="72">
        <v>0.2954</v>
      </c>
      <c r="F67" s="71">
        <f t="shared" si="0"/>
        <v>29.817675999999999</v>
      </c>
    </row>
    <row r="68" spans="2:6">
      <c r="B68" s="33" t="s">
        <v>59</v>
      </c>
      <c r="C68" s="36" t="s">
        <v>121</v>
      </c>
      <c r="D68" s="35" t="s">
        <v>191</v>
      </c>
      <c r="E68" s="72">
        <v>0.2636</v>
      </c>
      <c r="F68" s="71">
        <f t="shared" si="0"/>
        <v>26.607783999999999</v>
      </c>
    </row>
    <row r="69" spans="2:6">
      <c r="B69" s="33" t="s">
        <v>64</v>
      </c>
      <c r="C69" s="36" t="s">
        <v>122</v>
      </c>
      <c r="D69" s="35" t="s">
        <v>183</v>
      </c>
      <c r="E69" s="72">
        <v>0.246</v>
      </c>
      <c r="F69" s="71">
        <f t="shared" si="0"/>
        <v>24.831239999999998</v>
      </c>
    </row>
    <row r="70" spans="2:6">
      <c r="B70" s="33" t="s">
        <v>61</v>
      </c>
      <c r="C70" s="36" t="s">
        <v>123</v>
      </c>
      <c r="D70" s="35" t="s">
        <v>181</v>
      </c>
      <c r="E70" s="72">
        <v>0.3372</v>
      </c>
      <c r="F70" s="71">
        <f t="shared" si="0"/>
        <v>34.036968000000002</v>
      </c>
    </row>
    <row r="71" spans="2:6">
      <c r="B71" s="33" t="s">
        <v>59</v>
      </c>
      <c r="C71" s="36" t="s">
        <v>124</v>
      </c>
      <c r="D71" s="35" t="s">
        <v>188</v>
      </c>
      <c r="E71" s="72">
        <v>0.27539999999999998</v>
      </c>
      <c r="F71" s="71">
        <f t="shared" si="0"/>
        <v>27.798875999999996</v>
      </c>
    </row>
    <row r="72" spans="2:6">
      <c r="B72" s="33" t="s">
        <v>59</v>
      </c>
      <c r="C72" s="36" t="s">
        <v>125</v>
      </c>
      <c r="D72" s="35" t="s">
        <v>182</v>
      </c>
      <c r="E72" s="72">
        <v>0.25779999999999997</v>
      </c>
      <c r="F72" s="71">
        <f t="shared" si="0"/>
        <v>26.022331999999995</v>
      </c>
    </row>
    <row r="73" spans="2:6">
      <c r="B73" s="33" t="s">
        <v>59</v>
      </c>
      <c r="C73" s="36" t="s">
        <v>126</v>
      </c>
      <c r="D73" s="35" t="s">
        <v>185</v>
      </c>
      <c r="E73" s="72">
        <v>0.24010000000000001</v>
      </c>
      <c r="F73" s="71">
        <f t="shared" si="0"/>
        <v>24.235693999999999</v>
      </c>
    </row>
    <row r="74" spans="2:6">
      <c r="B74" s="33" t="s">
        <v>60</v>
      </c>
      <c r="C74" s="36" t="s">
        <v>127</v>
      </c>
      <c r="D74" s="35" t="s">
        <v>181</v>
      </c>
      <c r="E74" s="72">
        <v>0.28129999999999999</v>
      </c>
      <c r="F74" s="71">
        <f t="shared" si="0"/>
        <v>28.394421999999999</v>
      </c>
    </row>
    <row r="75" spans="2:6">
      <c r="B75" s="33" t="s">
        <v>59</v>
      </c>
      <c r="C75" s="36" t="s">
        <v>128</v>
      </c>
      <c r="D75" s="35" t="s">
        <v>197</v>
      </c>
      <c r="E75" s="72">
        <v>0.28129999999999999</v>
      </c>
      <c r="F75" s="71">
        <f t="shared" si="0"/>
        <v>28.394421999999999</v>
      </c>
    </row>
    <row r="76" spans="2:6">
      <c r="B76" s="33" t="s">
        <v>59</v>
      </c>
      <c r="C76" s="36" t="s">
        <v>19</v>
      </c>
      <c r="D76" s="35" t="s">
        <v>181</v>
      </c>
      <c r="E76" s="72">
        <v>0.26950000000000002</v>
      </c>
      <c r="F76" s="71">
        <f t="shared" si="0"/>
        <v>27.203330000000001</v>
      </c>
    </row>
    <row r="77" spans="2:6">
      <c r="B77" s="33" t="s">
        <v>60</v>
      </c>
      <c r="C77" s="36" t="s">
        <v>129</v>
      </c>
      <c r="D77" s="35" t="s">
        <v>187</v>
      </c>
      <c r="E77" s="72">
        <v>0.31659999999999999</v>
      </c>
      <c r="F77" s="71">
        <f t="shared" si="0"/>
        <v>31.957604</v>
      </c>
    </row>
    <row r="78" spans="2:6">
      <c r="B78" s="33" t="s">
        <v>62</v>
      </c>
      <c r="C78" s="36" t="s">
        <v>130</v>
      </c>
      <c r="D78" s="35" t="s">
        <v>187</v>
      </c>
      <c r="E78" s="72">
        <v>0.29310000000000003</v>
      </c>
      <c r="F78" s="71">
        <f t="shared" si="0"/>
        <v>29.585514000000003</v>
      </c>
    </row>
    <row r="79" spans="2:6">
      <c r="B79" s="33" t="s">
        <v>59</v>
      </c>
      <c r="C79" s="36" t="s">
        <v>131</v>
      </c>
      <c r="D79" s="35" t="s">
        <v>195</v>
      </c>
      <c r="E79" s="72">
        <v>0.23419999999999999</v>
      </c>
      <c r="F79" s="71">
        <f t="shared" si="0"/>
        <v>23.640148</v>
      </c>
    </row>
    <row r="80" spans="2:6">
      <c r="B80" s="33" t="s">
        <v>59</v>
      </c>
      <c r="C80" s="36" t="s">
        <v>20</v>
      </c>
      <c r="D80" s="35" t="s">
        <v>183</v>
      </c>
      <c r="E80" s="72">
        <v>0.27539999999999998</v>
      </c>
      <c r="F80" s="71">
        <f t="shared" si="0"/>
        <v>27.798875999999996</v>
      </c>
    </row>
    <row r="81" spans="2:6">
      <c r="B81" s="33" t="s">
        <v>59</v>
      </c>
      <c r="C81" s="36" t="s">
        <v>21</v>
      </c>
      <c r="D81" s="35" t="s">
        <v>183</v>
      </c>
      <c r="E81" s="72">
        <v>0.26950000000000002</v>
      </c>
      <c r="F81" s="71">
        <f t="shared" si="0"/>
        <v>27.203330000000001</v>
      </c>
    </row>
    <row r="82" spans="2:6">
      <c r="B82" s="33" t="s">
        <v>61</v>
      </c>
      <c r="C82" s="36" t="s">
        <v>132</v>
      </c>
      <c r="D82" s="35" t="s">
        <v>184</v>
      </c>
      <c r="E82" s="72">
        <v>0.26950000000000002</v>
      </c>
      <c r="F82" s="71">
        <f t="shared" si="0"/>
        <v>27.203330000000001</v>
      </c>
    </row>
    <row r="83" spans="2:6">
      <c r="B83" s="33" t="s">
        <v>59</v>
      </c>
      <c r="C83" s="36" t="s">
        <v>22</v>
      </c>
      <c r="D83" s="35" t="s">
        <v>182</v>
      </c>
      <c r="E83" s="72">
        <v>0.25190000000000001</v>
      </c>
      <c r="F83" s="71">
        <f t="shared" ref="F83:F146" si="1">E83*$F$15</f>
        <v>25.426786</v>
      </c>
    </row>
    <row r="84" spans="2:6">
      <c r="B84" s="33" t="s">
        <v>59</v>
      </c>
      <c r="C84" s="36" t="s">
        <v>133</v>
      </c>
      <c r="D84" s="35" t="s">
        <v>183</v>
      </c>
      <c r="E84" s="72">
        <v>0.27539999999999998</v>
      </c>
      <c r="F84" s="71">
        <f t="shared" si="1"/>
        <v>27.798875999999996</v>
      </c>
    </row>
    <row r="85" spans="2:6">
      <c r="B85" s="33" t="s">
        <v>64</v>
      </c>
      <c r="C85" s="36" t="s">
        <v>134</v>
      </c>
      <c r="D85" s="35" t="s">
        <v>182</v>
      </c>
      <c r="E85" s="72">
        <v>0.31069999999999998</v>
      </c>
      <c r="F85" s="71">
        <f t="shared" si="1"/>
        <v>31.362057999999998</v>
      </c>
    </row>
    <row r="86" spans="2:6">
      <c r="B86" s="33" t="s">
        <v>59</v>
      </c>
      <c r="C86" s="36" t="s">
        <v>23</v>
      </c>
      <c r="D86" s="35" t="s">
        <v>189</v>
      </c>
      <c r="E86" s="72">
        <v>0.25779999999999997</v>
      </c>
      <c r="F86" s="71">
        <f t="shared" si="1"/>
        <v>26.022331999999995</v>
      </c>
    </row>
    <row r="87" spans="2:6">
      <c r="B87" s="33" t="s">
        <v>59</v>
      </c>
      <c r="C87" s="36" t="s">
        <v>24</v>
      </c>
      <c r="D87" s="35" t="s">
        <v>182</v>
      </c>
      <c r="E87" s="72">
        <v>0.24010000000000001</v>
      </c>
      <c r="F87" s="71">
        <f t="shared" si="1"/>
        <v>24.235693999999999</v>
      </c>
    </row>
    <row r="88" spans="2:6">
      <c r="B88" s="33" t="s">
        <v>60</v>
      </c>
      <c r="C88" s="36" t="s">
        <v>25</v>
      </c>
      <c r="D88" s="35" t="s">
        <v>188</v>
      </c>
      <c r="E88" s="72">
        <v>0.30480000000000002</v>
      </c>
      <c r="F88" s="71">
        <f t="shared" si="1"/>
        <v>30.766512000000002</v>
      </c>
    </row>
    <row r="89" spans="2:6">
      <c r="B89" s="33" t="s">
        <v>59</v>
      </c>
      <c r="C89" s="36" t="s">
        <v>135</v>
      </c>
      <c r="D89" s="35" t="s">
        <v>182</v>
      </c>
      <c r="E89" s="72">
        <v>0.25779999999999997</v>
      </c>
      <c r="F89" s="71">
        <f t="shared" si="1"/>
        <v>26.022331999999995</v>
      </c>
    </row>
    <row r="90" spans="2:6">
      <c r="B90" s="33" t="s">
        <v>59</v>
      </c>
      <c r="C90" s="36" t="s">
        <v>26</v>
      </c>
      <c r="D90" s="35" t="s">
        <v>187</v>
      </c>
      <c r="E90" s="72">
        <v>0.30480000000000002</v>
      </c>
      <c r="F90" s="71">
        <f t="shared" si="1"/>
        <v>30.766512000000002</v>
      </c>
    </row>
    <row r="91" spans="2:6">
      <c r="B91" s="33" t="s">
        <v>60</v>
      </c>
      <c r="C91" s="36" t="s">
        <v>136</v>
      </c>
      <c r="D91" s="35" t="s">
        <v>190</v>
      </c>
      <c r="E91" s="72">
        <v>0.46949999999999997</v>
      </c>
      <c r="F91" s="71">
        <f t="shared" si="1"/>
        <v>47.391329999999996</v>
      </c>
    </row>
    <row r="92" spans="2:6">
      <c r="B92" s="33" t="s">
        <v>62</v>
      </c>
      <c r="C92" s="36" t="s">
        <v>27</v>
      </c>
      <c r="D92" s="35" t="s">
        <v>193</v>
      </c>
      <c r="E92" s="72">
        <v>0.25779999999999997</v>
      </c>
      <c r="F92" s="71">
        <f t="shared" si="1"/>
        <v>26.022331999999995</v>
      </c>
    </row>
    <row r="93" spans="2:6">
      <c r="B93" s="33" t="s">
        <v>62</v>
      </c>
      <c r="C93" s="36" t="s">
        <v>212</v>
      </c>
      <c r="D93" s="35" t="s">
        <v>193</v>
      </c>
      <c r="E93" s="72">
        <v>0.2636</v>
      </c>
      <c r="F93" s="71">
        <f t="shared" si="1"/>
        <v>26.607783999999999</v>
      </c>
    </row>
    <row r="94" spans="2:6">
      <c r="B94" s="33" t="s">
        <v>59</v>
      </c>
      <c r="C94" s="36" t="s">
        <v>137</v>
      </c>
      <c r="D94" s="35" t="s">
        <v>199</v>
      </c>
      <c r="E94" s="72">
        <v>0.25190000000000001</v>
      </c>
      <c r="F94" s="71">
        <f t="shared" si="1"/>
        <v>25.426786</v>
      </c>
    </row>
    <row r="95" spans="2:6">
      <c r="B95" s="33" t="s">
        <v>59</v>
      </c>
      <c r="C95" s="36" t="s">
        <v>28</v>
      </c>
      <c r="D95" s="35" t="s">
        <v>191</v>
      </c>
      <c r="E95" s="72">
        <v>0.2636</v>
      </c>
      <c r="F95" s="71">
        <f t="shared" si="1"/>
        <v>26.607783999999999</v>
      </c>
    </row>
    <row r="96" spans="2:6">
      <c r="B96" s="33" t="s">
        <v>59</v>
      </c>
      <c r="C96" s="36" t="s">
        <v>138</v>
      </c>
      <c r="D96" s="35" t="s">
        <v>198</v>
      </c>
      <c r="E96" s="72">
        <v>0.27539999999999998</v>
      </c>
      <c r="F96" s="71">
        <f t="shared" si="1"/>
        <v>27.798875999999996</v>
      </c>
    </row>
    <row r="97" spans="2:6">
      <c r="B97" s="33" t="s">
        <v>60</v>
      </c>
      <c r="C97" s="36" t="s">
        <v>139</v>
      </c>
      <c r="D97" s="35" t="s">
        <v>186</v>
      </c>
      <c r="E97" s="72">
        <v>0.28720000000000001</v>
      </c>
      <c r="F97" s="71">
        <f t="shared" si="1"/>
        <v>28.989968000000001</v>
      </c>
    </row>
    <row r="98" spans="2:6">
      <c r="B98" s="33" t="s">
        <v>59</v>
      </c>
      <c r="C98" s="36" t="s">
        <v>29</v>
      </c>
      <c r="D98" s="35" t="s">
        <v>187</v>
      </c>
      <c r="E98" s="72">
        <v>0.2989</v>
      </c>
      <c r="F98" s="71">
        <f t="shared" si="1"/>
        <v>30.170966</v>
      </c>
    </row>
    <row r="99" spans="2:6">
      <c r="B99" s="33" t="s">
        <v>59</v>
      </c>
      <c r="C99" s="36" t="s">
        <v>30</v>
      </c>
      <c r="D99" s="35" t="s">
        <v>186</v>
      </c>
      <c r="E99" s="72">
        <v>0.2636</v>
      </c>
      <c r="F99" s="71">
        <f t="shared" si="1"/>
        <v>26.607783999999999</v>
      </c>
    </row>
    <row r="100" spans="2:6">
      <c r="B100" s="33" t="s">
        <v>64</v>
      </c>
      <c r="C100" s="36" t="s">
        <v>31</v>
      </c>
      <c r="D100" s="35" t="s">
        <v>181</v>
      </c>
      <c r="E100" s="72">
        <v>0.28129999999999999</v>
      </c>
      <c r="F100" s="71">
        <f t="shared" si="1"/>
        <v>28.394421999999999</v>
      </c>
    </row>
    <row r="101" spans="2:6">
      <c r="B101" s="33" t="s">
        <v>60</v>
      </c>
      <c r="C101" s="36" t="s">
        <v>140</v>
      </c>
      <c r="D101" s="35" t="s">
        <v>181</v>
      </c>
      <c r="E101" s="72">
        <v>0.4</v>
      </c>
      <c r="F101" s="71">
        <f t="shared" si="1"/>
        <v>40.376000000000005</v>
      </c>
    </row>
    <row r="102" spans="2:6">
      <c r="B102" s="33" t="s">
        <v>60</v>
      </c>
      <c r="C102" s="36" t="s">
        <v>141</v>
      </c>
      <c r="D102" s="35" t="s">
        <v>186</v>
      </c>
      <c r="E102" s="72">
        <v>0.2989</v>
      </c>
      <c r="F102" s="71">
        <f t="shared" si="1"/>
        <v>30.170966</v>
      </c>
    </row>
    <row r="103" spans="2:6">
      <c r="B103" s="33" t="s">
        <v>59</v>
      </c>
      <c r="C103" s="36" t="s">
        <v>142</v>
      </c>
      <c r="D103" s="35" t="s">
        <v>200</v>
      </c>
      <c r="E103" s="72">
        <v>0.25190000000000001</v>
      </c>
      <c r="F103" s="71">
        <f t="shared" si="1"/>
        <v>25.426786</v>
      </c>
    </row>
    <row r="104" spans="2:6">
      <c r="B104" s="33" t="s">
        <v>59</v>
      </c>
      <c r="C104" s="36" t="s">
        <v>143</v>
      </c>
      <c r="D104" s="35" t="s">
        <v>181</v>
      </c>
      <c r="E104" s="72">
        <v>0.28129999999999999</v>
      </c>
      <c r="F104" s="71">
        <f t="shared" si="1"/>
        <v>28.394421999999999</v>
      </c>
    </row>
    <row r="105" spans="2:6">
      <c r="B105" s="33" t="s">
        <v>59</v>
      </c>
      <c r="C105" s="36" t="s">
        <v>32</v>
      </c>
      <c r="D105" s="35" t="s">
        <v>181</v>
      </c>
      <c r="E105" s="72">
        <v>0.30480000000000002</v>
      </c>
      <c r="F105" s="71">
        <f t="shared" si="1"/>
        <v>30.766512000000002</v>
      </c>
    </row>
    <row r="106" spans="2:6">
      <c r="B106" s="33" t="s">
        <v>60</v>
      </c>
      <c r="C106" s="36" t="s">
        <v>144</v>
      </c>
      <c r="D106" s="35" t="s">
        <v>187</v>
      </c>
      <c r="E106" s="72">
        <v>0.30480000000000002</v>
      </c>
      <c r="F106" s="71">
        <f t="shared" si="1"/>
        <v>30.766512000000002</v>
      </c>
    </row>
    <row r="107" spans="2:6">
      <c r="B107" s="33" t="s">
        <v>59</v>
      </c>
      <c r="C107" s="36" t="s">
        <v>145</v>
      </c>
      <c r="D107" s="35" t="s">
        <v>181</v>
      </c>
      <c r="E107" s="72">
        <v>0.31659999999999999</v>
      </c>
      <c r="F107" s="71">
        <f t="shared" si="1"/>
        <v>31.957604</v>
      </c>
    </row>
    <row r="108" spans="2:6">
      <c r="B108" s="33" t="s">
        <v>59</v>
      </c>
      <c r="C108" s="36" t="s">
        <v>33</v>
      </c>
      <c r="D108" s="35" t="s">
        <v>187</v>
      </c>
      <c r="E108" s="72">
        <v>0.2989</v>
      </c>
      <c r="F108" s="71">
        <f t="shared" si="1"/>
        <v>30.170966</v>
      </c>
    </row>
    <row r="109" spans="2:6">
      <c r="B109" s="33" t="s">
        <v>64</v>
      </c>
      <c r="C109" s="36" t="s">
        <v>146</v>
      </c>
      <c r="D109" s="35" t="s">
        <v>194</v>
      </c>
      <c r="E109" s="72">
        <v>0.32250000000000001</v>
      </c>
      <c r="F109" s="71">
        <f t="shared" si="1"/>
        <v>32.553150000000002</v>
      </c>
    </row>
    <row r="110" spans="2:6">
      <c r="B110" s="33" t="s">
        <v>64</v>
      </c>
      <c r="C110" s="36" t="s">
        <v>147</v>
      </c>
      <c r="D110" s="35" t="s">
        <v>191</v>
      </c>
      <c r="E110" s="72">
        <v>0.28129999999999999</v>
      </c>
      <c r="F110" s="71">
        <f t="shared" si="1"/>
        <v>28.394421999999999</v>
      </c>
    </row>
    <row r="111" spans="2:6">
      <c r="B111" s="33" t="s">
        <v>59</v>
      </c>
      <c r="C111" s="36" t="s">
        <v>34</v>
      </c>
      <c r="D111" s="35" t="s">
        <v>187</v>
      </c>
      <c r="E111" s="72">
        <v>0.30480000000000002</v>
      </c>
      <c r="F111" s="71">
        <f t="shared" si="1"/>
        <v>30.766512000000002</v>
      </c>
    </row>
    <row r="112" spans="2:6">
      <c r="B112" s="33" t="s">
        <v>59</v>
      </c>
      <c r="C112" s="36" t="s">
        <v>35</v>
      </c>
      <c r="D112" s="35" t="s">
        <v>181</v>
      </c>
      <c r="E112" s="72">
        <v>0.2636</v>
      </c>
      <c r="F112" s="71">
        <f t="shared" si="1"/>
        <v>26.607783999999999</v>
      </c>
    </row>
    <row r="113" spans="2:6">
      <c r="B113" s="33" t="s">
        <v>60</v>
      </c>
      <c r="C113" s="36" t="s">
        <v>148</v>
      </c>
      <c r="D113" s="35" t="s">
        <v>186</v>
      </c>
      <c r="E113" s="72">
        <v>0.32250000000000001</v>
      </c>
      <c r="F113" s="71">
        <f t="shared" si="1"/>
        <v>32.553150000000002</v>
      </c>
    </row>
    <row r="114" spans="2:6">
      <c r="B114" s="33" t="s">
        <v>60</v>
      </c>
      <c r="C114" s="36" t="s">
        <v>213</v>
      </c>
      <c r="D114" s="35" t="s">
        <v>187</v>
      </c>
      <c r="E114" s="72">
        <v>0.31659999999999999</v>
      </c>
      <c r="F114" s="71">
        <f t="shared" si="1"/>
        <v>31.957604</v>
      </c>
    </row>
    <row r="115" spans="2:6">
      <c r="B115" s="33" t="s">
        <v>59</v>
      </c>
      <c r="C115" s="36" t="s">
        <v>36</v>
      </c>
      <c r="D115" s="35" t="s">
        <v>184</v>
      </c>
      <c r="E115" s="72">
        <v>0.25779999999999997</v>
      </c>
      <c r="F115" s="71">
        <f t="shared" si="1"/>
        <v>26.022331999999995</v>
      </c>
    </row>
    <row r="116" spans="2:6">
      <c r="B116" s="33" t="s">
        <v>60</v>
      </c>
      <c r="C116" s="36" t="s">
        <v>149</v>
      </c>
      <c r="D116" s="35" t="s">
        <v>184</v>
      </c>
      <c r="E116" s="72">
        <v>0.31069999999999998</v>
      </c>
      <c r="F116" s="71">
        <f t="shared" si="1"/>
        <v>31.362057999999998</v>
      </c>
    </row>
    <row r="117" spans="2:6">
      <c r="B117" s="33" t="s">
        <v>60</v>
      </c>
      <c r="C117" s="36" t="s">
        <v>150</v>
      </c>
      <c r="D117" s="35" t="s">
        <v>188</v>
      </c>
      <c r="E117" s="72">
        <v>0.2989</v>
      </c>
      <c r="F117" s="71">
        <f t="shared" si="1"/>
        <v>30.170966</v>
      </c>
    </row>
    <row r="118" spans="2:6">
      <c r="B118" s="33" t="s">
        <v>60</v>
      </c>
      <c r="C118" s="36" t="s">
        <v>151</v>
      </c>
      <c r="D118" s="35" t="s">
        <v>182</v>
      </c>
      <c r="E118" s="72">
        <v>0.28720000000000001</v>
      </c>
      <c r="F118" s="71">
        <f t="shared" si="1"/>
        <v>28.989968000000001</v>
      </c>
    </row>
    <row r="119" spans="2:6">
      <c r="B119" s="33" t="s">
        <v>62</v>
      </c>
      <c r="C119" s="36" t="s">
        <v>37</v>
      </c>
      <c r="D119" s="35" t="s">
        <v>182</v>
      </c>
      <c r="E119" s="72">
        <v>0.246</v>
      </c>
      <c r="F119" s="71">
        <f t="shared" si="1"/>
        <v>24.831239999999998</v>
      </c>
    </row>
    <row r="120" spans="2:6">
      <c r="B120" s="33" t="s">
        <v>59</v>
      </c>
      <c r="C120" s="36" t="s">
        <v>152</v>
      </c>
      <c r="D120" s="35" t="s">
        <v>181</v>
      </c>
      <c r="E120" s="72">
        <v>0.2636</v>
      </c>
      <c r="F120" s="71">
        <f t="shared" si="1"/>
        <v>26.607783999999999</v>
      </c>
    </row>
    <row r="121" spans="2:6">
      <c r="B121" s="33" t="s">
        <v>59</v>
      </c>
      <c r="C121" s="36" t="s">
        <v>153</v>
      </c>
      <c r="D121" s="35" t="s">
        <v>181</v>
      </c>
      <c r="E121" s="72">
        <v>0.246</v>
      </c>
      <c r="F121" s="71">
        <f t="shared" si="1"/>
        <v>24.831239999999998</v>
      </c>
    </row>
    <row r="122" spans="2:6">
      <c r="B122" s="33" t="s">
        <v>59</v>
      </c>
      <c r="C122" s="36" t="s">
        <v>154</v>
      </c>
      <c r="D122" s="35" t="s">
        <v>187</v>
      </c>
      <c r="E122" s="72">
        <v>0.32250000000000001</v>
      </c>
      <c r="F122" s="71">
        <f t="shared" si="1"/>
        <v>32.553150000000002</v>
      </c>
    </row>
    <row r="123" spans="2:6">
      <c r="B123" s="33" t="s">
        <v>60</v>
      </c>
      <c r="C123" s="36" t="s">
        <v>38</v>
      </c>
      <c r="D123" s="35" t="s">
        <v>197</v>
      </c>
      <c r="E123" s="72">
        <v>0.5</v>
      </c>
      <c r="F123" s="71">
        <f t="shared" si="1"/>
        <v>50.47</v>
      </c>
    </row>
    <row r="124" spans="2:6">
      <c r="B124" s="33" t="s">
        <v>59</v>
      </c>
      <c r="C124" s="36" t="s">
        <v>39</v>
      </c>
      <c r="D124" s="35" t="s">
        <v>181</v>
      </c>
      <c r="E124" s="72">
        <v>0.31069999999999998</v>
      </c>
      <c r="F124" s="71">
        <f t="shared" si="1"/>
        <v>31.362057999999998</v>
      </c>
    </row>
    <row r="125" spans="2:6">
      <c r="B125" s="33" t="s">
        <v>64</v>
      </c>
      <c r="C125" s="36" t="s">
        <v>155</v>
      </c>
      <c r="D125" s="35" t="s">
        <v>188</v>
      </c>
      <c r="E125" s="72">
        <v>0.2636</v>
      </c>
      <c r="F125" s="71">
        <f t="shared" si="1"/>
        <v>26.607783999999999</v>
      </c>
    </row>
    <row r="126" spans="2:6">
      <c r="B126" s="33" t="s">
        <v>59</v>
      </c>
      <c r="C126" s="36" t="s">
        <v>40</v>
      </c>
      <c r="D126" s="35" t="s">
        <v>188</v>
      </c>
      <c r="E126" s="72">
        <v>0.24010000000000001</v>
      </c>
      <c r="F126" s="71">
        <f t="shared" si="1"/>
        <v>24.235693999999999</v>
      </c>
    </row>
    <row r="127" spans="2:6">
      <c r="B127" s="33" t="s">
        <v>59</v>
      </c>
      <c r="C127" s="36" t="s">
        <v>41</v>
      </c>
      <c r="D127" s="35" t="s">
        <v>188</v>
      </c>
      <c r="E127" s="72">
        <v>0.27539999999999998</v>
      </c>
      <c r="F127" s="71">
        <f t="shared" si="1"/>
        <v>27.798875999999996</v>
      </c>
    </row>
    <row r="128" spans="2:6">
      <c r="B128" s="33" t="s">
        <v>60</v>
      </c>
      <c r="C128" s="36" t="s">
        <v>156</v>
      </c>
      <c r="D128" s="35" t="s">
        <v>188</v>
      </c>
      <c r="E128" s="72">
        <v>0.31069999999999998</v>
      </c>
      <c r="F128" s="71">
        <f t="shared" si="1"/>
        <v>31.362057999999998</v>
      </c>
    </row>
    <row r="129" spans="2:6">
      <c r="B129" s="33" t="s">
        <v>64</v>
      </c>
      <c r="C129" s="36" t="s">
        <v>214</v>
      </c>
      <c r="D129" s="35" t="s">
        <v>181</v>
      </c>
      <c r="E129" s="72">
        <v>0.33479999999999999</v>
      </c>
      <c r="F129" s="71">
        <f t="shared" si="1"/>
        <v>33.794711999999997</v>
      </c>
    </row>
    <row r="130" spans="2:6">
      <c r="B130" s="33" t="s">
        <v>59</v>
      </c>
      <c r="C130" s="36" t="s">
        <v>42</v>
      </c>
      <c r="D130" s="35" t="s">
        <v>182</v>
      </c>
      <c r="E130" s="72">
        <v>0.246</v>
      </c>
      <c r="F130" s="71">
        <f t="shared" si="1"/>
        <v>24.831239999999998</v>
      </c>
    </row>
    <row r="131" spans="2:6">
      <c r="B131" s="33" t="s">
        <v>61</v>
      </c>
      <c r="C131" s="36" t="s">
        <v>43</v>
      </c>
      <c r="D131" s="35" t="s">
        <v>182</v>
      </c>
      <c r="E131" s="72">
        <v>0.31069999999999998</v>
      </c>
      <c r="F131" s="71">
        <f t="shared" si="1"/>
        <v>31.362057999999998</v>
      </c>
    </row>
    <row r="132" spans="2:6">
      <c r="B132" s="33" t="s">
        <v>59</v>
      </c>
      <c r="C132" s="36" t="s">
        <v>157</v>
      </c>
      <c r="D132" s="35" t="s">
        <v>182</v>
      </c>
      <c r="E132" s="72">
        <v>0.25190000000000001</v>
      </c>
      <c r="F132" s="71">
        <f t="shared" si="1"/>
        <v>25.426786</v>
      </c>
    </row>
    <row r="133" spans="2:6">
      <c r="B133" s="33" t="s">
        <v>59</v>
      </c>
      <c r="C133" s="36" t="s">
        <v>158</v>
      </c>
      <c r="D133" s="35" t="s">
        <v>183</v>
      </c>
      <c r="E133" s="72">
        <v>0.246</v>
      </c>
      <c r="F133" s="71">
        <f t="shared" si="1"/>
        <v>24.831239999999998</v>
      </c>
    </row>
    <row r="134" spans="2:6">
      <c r="B134" s="33" t="s">
        <v>61</v>
      </c>
      <c r="C134" s="36" t="s">
        <v>159</v>
      </c>
      <c r="D134" s="35" t="s">
        <v>181</v>
      </c>
      <c r="E134" s="72">
        <v>0.38129999999999997</v>
      </c>
      <c r="F134" s="71">
        <f t="shared" si="1"/>
        <v>38.488421999999993</v>
      </c>
    </row>
    <row r="135" spans="2:6">
      <c r="B135" s="33" t="s">
        <v>59</v>
      </c>
      <c r="C135" s="36" t="s">
        <v>160</v>
      </c>
      <c r="D135" s="35" t="s">
        <v>191</v>
      </c>
      <c r="E135" s="72">
        <v>0.28720000000000001</v>
      </c>
      <c r="F135" s="71">
        <f t="shared" si="1"/>
        <v>28.989968000000001</v>
      </c>
    </row>
    <row r="136" spans="2:6">
      <c r="B136" s="33" t="s">
        <v>59</v>
      </c>
      <c r="C136" s="36" t="s">
        <v>161</v>
      </c>
      <c r="D136" s="35" t="s">
        <v>187</v>
      </c>
      <c r="E136" s="72">
        <v>0.26950000000000002</v>
      </c>
      <c r="F136" s="71">
        <f t="shared" si="1"/>
        <v>27.203330000000001</v>
      </c>
    </row>
    <row r="137" spans="2:6">
      <c r="B137" s="33" t="s">
        <v>59</v>
      </c>
      <c r="C137" s="36" t="s">
        <v>162</v>
      </c>
      <c r="D137" s="35" t="s">
        <v>186</v>
      </c>
      <c r="E137" s="72">
        <v>0.25190000000000001</v>
      </c>
      <c r="F137" s="71">
        <f t="shared" si="1"/>
        <v>25.426786</v>
      </c>
    </row>
    <row r="138" spans="2:6">
      <c r="B138" s="33" t="s">
        <v>62</v>
      </c>
      <c r="C138" s="36" t="s">
        <v>163</v>
      </c>
      <c r="D138" s="35" t="s">
        <v>181</v>
      </c>
      <c r="E138" s="72">
        <v>0.25190000000000001</v>
      </c>
      <c r="F138" s="71">
        <f t="shared" si="1"/>
        <v>25.426786</v>
      </c>
    </row>
    <row r="139" spans="2:6">
      <c r="B139" s="33" t="s">
        <v>63</v>
      </c>
      <c r="C139" s="36" t="s">
        <v>44</v>
      </c>
      <c r="D139" s="35" t="s">
        <v>181</v>
      </c>
      <c r="E139" s="72">
        <v>0.34010000000000001</v>
      </c>
      <c r="F139" s="71">
        <f t="shared" si="1"/>
        <v>34.329694000000003</v>
      </c>
    </row>
    <row r="140" spans="2:6">
      <c r="B140" s="33" t="s">
        <v>64</v>
      </c>
      <c r="C140" s="36" t="s">
        <v>164</v>
      </c>
      <c r="D140" s="35" t="s">
        <v>198</v>
      </c>
      <c r="E140" s="72">
        <v>0.2989</v>
      </c>
      <c r="F140" s="71">
        <f t="shared" si="1"/>
        <v>30.170966</v>
      </c>
    </row>
    <row r="141" spans="2:6">
      <c r="B141" s="33" t="s">
        <v>64</v>
      </c>
      <c r="C141" s="36" t="s">
        <v>165</v>
      </c>
      <c r="D141" s="35" t="s">
        <v>191</v>
      </c>
      <c r="E141" s="72">
        <v>0.2989</v>
      </c>
      <c r="F141" s="71">
        <f t="shared" si="1"/>
        <v>30.170966</v>
      </c>
    </row>
    <row r="142" spans="2:6">
      <c r="B142" s="33" t="s">
        <v>60</v>
      </c>
      <c r="C142" s="36" t="s">
        <v>166</v>
      </c>
      <c r="D142" s="35" t="s">
        <v>201</v>
      </c>
      <c r="E142" s="72">
        <v>0.29310000000000003</v>
      </c>
      <c r="F142" s="71">
        <f t="shared" si="1"/>
        <v>29.585514000000003</v>
      </c>
    </row>
    <row r="143" spans="2:6">
      <c r="B143" s="33" t="s">
        <v>59</v>
      </c>
      <c r="C143" s="36" t="s">
        <v>167</v>
      </c>
      <c r="D143" s="35" t="s">
        <v>181</v>
      </c>
      <c r="E143" s="72">
        <v>0.31069999999999998</v>
      </c>
      <c r="F143" s="71">
        <f t="shared" si="1"/>
        <v>31.362057999999998</v>
      </c>
    </row>
    <row r="144" spans="2:6">
      <c r="B144" s="33" t="s">
        <v>64</v>
      </c>
      <c r="C144" s="36" t="s">
        <v>168</v>
      </c>
      <c r="D144" s="35" t="s">
        <v>187</v>
      </c>
      <c r="E144" s="72">
        <v>0.34010000000000001</v>
      </c>
      <c r="F144" s="71">
        <f t="shared" si="1"/>
        <v>34.329694000000003</v>
      </c>
    </row>
    <row r="145" spans="2:6">
      <c r="B145" s="33" t="s">
        <v>59</v>
      </c>
      <c r="C145" s="36" t="s">
        <v>169</v>
      </c>
      <c r="D145" s="35" t="s">
        <v>187</v>
      </c>
      <c r="E145" s="72">
        <v>0.31659999999999999</v>
      </c>
      <c r="F145" s="71">
        <f t="shared" si="1"/>
        <v>31.957604</v>
      </c>
    </row>
    <row r="146" spans="2:6">
      <c r="B146" s="33" t="s">
        <v>59</v>
      </c>
      <c r="C146" s="36" t="s">
        <v>170</v>
      </c>
      <c r="D146" s="35" t="s">
        <v>187</v>
      </c>
      <c r="E146" s="72">
        <v>0.2989</v>
      </c>
      <c r="F146" s="71">
        <f t="shared" si="1"/>
        <v>30.170966</v>
      </c>
    </row>
    <row r="147" spans="2:6">
      <c r="B147" s="33" t="s">
        <v>61</v>
      </c>
      <c r="C147" s="36" t="s">
        <v>171</v>
      </c>
      <c r="D147" s="35" t="s">
        <v>181</v>
      </c>
      <c r="E147" s="72">
        <v>0.57540000000000002</v>
      </c>
      <c r="F147" s="71">
        <f t="shared" ref="F147:F173" si="2">E147*$F$15</f>
        <v>58.080876000000004</v>
      </c>
    </row>
    <row r="148" spans="2:6">
      <c r="B148" s="33" t="s">
        <v>59</v>
      </c>
      <c r="C148" s="36" t="s">
        <v>45</v>
      </c>
      <c r="D148" s="35" t="s">
        <v>186</v>
      </c>
      <c r="E148" s="72">
        <v>0.26950000000000002</v>
      </c>
      <c r="F148" s="71">
        <f t="shared" si="2"/>
        <v>27.203330000000001</v>
      </c>
    </row>
    <row r="149" spans="2:6">
      <c r="B149" s="33" t="s">
        <v>59</v>
      </c>
      <c r="C149" s="36" t="s">
        <v>215</v>
      </c>
      <c r="D149" s="35" t="s">
        <v>186</v>
      </c>
      <c r="E149" s="72">
        <v>0.27889999999999998</v>
      </c>
      <c r="F149" s="71">
        <f t="shared" si="2"/>
        <v>28.152165999999998</v>
      </c>
    </row>
    <row r="150" spans="2:6">
      <c r="B150" s="33" t="s">
        <v>59</v>
      </c>
      <c r="C150" s="36" t="s">
        <v>172</v>
      </c>
      <c r="D150" s="35" t="s">
        <v>182</v>
      </c>
      <c r="E150" s="72">
        <v>0.25779999999999997</v>
      </c>
      <c r="F150" s="71">
        <f t="shared" si="2"/>
        <v>26.022331999999995</v>
      </c>
    </row>
    <row r="151" spans="2:6">
      <c r="B151" s="33" t="s">
        <v>59</v>
      </c>
      <c r="C151" s="36" t="s">
        <v>46</v>
      </c>
      <c r="D151" s="35" t="s">
        <v>184</v>
      </c>
      <c r="E151" s="72">
        <v>0.28129999999999999</v>
      </c>
      <c r="F151" s="71">
        <f t="shared" si="2"/>
        <v>28.394421999999999</v>
      </c>
    </row>
    <row r="152" spans="2:6">
      <c r="B152" s="33" t="s">
        <v>63</v>
      </c>
      <c r="C152" s="36" t="s">
        <v>173</v>
      </c>
      <c r="D152" s="35" t="s">
        <v>187</v>
      </c>
      <c r="E152" s="72">
        <v>0.30480000000000002</v>
      </c>
      <c r="F152" s="71">
        <f t="shared" si="2"/>
        <v>30.766512000000002</v>
      </c>
    </row>
    <row r="153" spans="2:6">
      <c r="B153" s="33" t="s">
        <v>59</v>
      </c>
      <c r="C153" s="36" t="s">
        <v>47</v>
      </c>
      <c r="D153" s="35" t="s">
        <v>181</v>
      </c>
      <c r="E153" s="72">
        <v>0.2636</v>
      </c>
      <c r="F153" s="71">
        <f t="shared" si="2"/>
        <v>26.607783999999999</v>
      </c>
    </row>
    <row r="154" spans="2:6">
      <c r="B154" s="33" t="s">
        <v>59</v>
      </c>
      <c r="C154" s="36" t="s">
        <v>48</v>
      </c>
      <c r="D154" s="35" t="s">
        <v>182</v>
      </c>
      <c r="E154" s="72">
        <v>0.28129999999999999</v>
      </c>
      <c r="F154" s="71">
        <f t="shared" si="2"/>
        <v>28.394421999999999</v>
      </c>
    </row>
    <row r="155" spans="2:6">
      <c r="B155" s="33" t="s">
        <v>59</v>
      </c>
      <c r="C155" s="36" t="s">
        <v>216</v>
      </c>
      <c r="D155" s="35" t="s">
        <v>182</v>
      </c>
      <c r="E155" s="72">
        <v>0.29310000000000003</v>
      </c>
      <c r="F155" s="71">
        <f t="shared" si="2"/>
        <v>29.585514000000003</v>
      </c>
    </row>
    <row r="156" spans="2:6">
      <c r="B156" s="33" t="s">
        <v>59</v>
      </c>
      <c r="C156" s="36" t="s">
        <v>49</v>
      </c>
      <c r="D156" s="35" t="s">
        <v>181</v>
      </c>
      <c r="E156" s="72">
        <v>0.2636</v>
      </c>
      <c r="F156" s="71">
        <f t="shared" si="2"/>
        <v>26.607783999999999</v>
      </c>
    </row>
    <row r="157" spans="2:6">
      <c r="B157" s="33" t="s">
        <v>61</v>
      </c>
      <c r="C157" s="36" t="s">
        <v>217</v>
      </c>
      <c r="D157" s="35" t="s">
        <v>181</v>
      </c>
      <c r="E157" s="72">
        <v>0.34599999999999997</v>
      </c>
      <c r="F157" s="71">
        <f t="shared" si="2"/>
        <v>34.925239999999995</v>
      </c>
    </row>
    <row r="158" spans="2:6">
      <c r="B158" s="33" t="s">
        <v>59</v>
      </c>
      <c r="C158" s="36" t="s">
        <v>174</v>
      </c>
      <c r="D158" s="35" t="s">
        <v>183</v>
      </c>
      <c r="E158" s="72">
        <v>0.27539999999999998</v>
      </c>
      <c r="F158" s="71">
        <f t="shared" si="2"/>
        <v>27.798875999999996</v>
      </c>
    </row>
    <row r="159" spans="2:6">
      <c r="B159" s="33" t="s">
        <v>59</v>
      </c>
      <c r="C159" s="36" t="s">
        <v>175</v>
      </c>
      <c r="D159" s="35" t="s">
        <v>181</v>
      </c>
      <c r="E159" s="72">
        <v>0.32840000000000003</v>
      </c>
      <c r="F159" s="71">
        <f t="shared" si="2"/>
        <v>33.148696000000001</v>
      </c>
    </row>
    <row r="160" spans="2:6">
      <c r="B160" s="33" t="s">
        <v>59</v>
      </c>
      <c r="C160" s="36" t="s">
        <v>176</v>
      </c>
      <c r="D160" s="35" t="s">
        <v>191</v>
      </c>
      <c r="E160" s="72">
        <v>0.27539999999999998</v>
      </c>
      <c r="F160" s="71">
        <f t="shared" si="2"/>
        <v>27.798875999999996</v>
      </c>
    </row>
    <row r="161" spans="2:6">
      <c r="B161" s="33" t="s">
        <v>59</v>
      </c>
      <c r="C161" s="36" t="s">
        <v>50</v>
      </c>
      <c r="D161" s="35" t="s">
        <v>181</v>
      </c>
      <c r="E161" s="72">
        <v>0.30480000000000002</v>
      </c>
      <c r="F161" s="71">
        <f t="shared" si="2"/>
        <v>30.766512000000002</v>
      </c>
    </row>
    <row r="162" spans="2:6">
      <c r="B162" s="33" t="s">
        <v>62</v>
      </c>
      <c r="C162" s="36" t="s">
        <v>51</v>
      </c>
      <c r="D162" s="35" t="s">
        <v>184</v>
      </c>
      <c r="E162" s="72">
        <v>0.24010000000000001</v>
      </c>
      <c r="F162" s="71">
        <f t="shared" si="2"/>
        <v>24.235693999999999</v>
      </c>
    </row>
    <row r="163" spans="2:6">
      <c r="B163" s="33" t="s">
        <v>59</v>
      </c>
      <c r="C163" s="36" t="s">
        <v>52</v>
      </c>
      <c r="D163" s="35" t="s">
        <v>187</v>
      </c>
      <c r="E163" s="72">
        <v>0.2989</v>
      </c>
      <c r="F163" s="71">
        <f t="shared" si="2"/>
        <v>30.170966</v>
      </c>
    </row>
    <row r="164" spans="2:6">
      <c r="B164" s="33" t="s">
        <v>59</v>
      </c>
      <c r="C164" s="36" t="s">
        <v>53</v>
      </c>
      <c r="D164" s="35" t="s">
        <v>183</v>
      </c>
      <c r="E164" s="72">
        <v>0.24010000000000001</v>
      </c>
      <c r="F164" s="71">
        <f t="shared" si="2"/>
        <v>24.235693999999999</v>
      </c>
    </row>
    <row r="165" spans="2:6">
      <c r="B165" s="33" t="s">
        <v>59</v>
      </c>
      <c r="C165" s="36" t="s">
        <v>218</v>
      </c>
      <c r="D165" s="35" t="s">
        <v>183</v>
      </c>
      <c r="E165" s="72">
        <v>0.25540000000000002</v>
      </c>
      <c r="F165" s="71">
        <f t="shared" si="2"/>
        <v>25.780076000000001</v>
      </c>
    </row>
    <row r="166" spans="2:6">
      <c r="B166" s="33" t="s">
        <v>60</v>
      </c>
      <c r="C166" s="36" t="s">
        <v>54</v>
      </c>
      <c r="D166" s="35" t="s">
        <v>197</v>
      </c>
      <c r="E166" s="72">
        <v>0.28720000000000001</v>
      </c>
      <c r="F166" s="71">
        <f t="shared" si="2"/>
        <v>28.989968000000001</v>
      </c>
    </row>
    <row r="167" spans="2:6">
      <c r="B167" s="33" t="s">
        <v>60</v>
      </c>
      <c r="C167" s="36" t="s">
        <v>177</v>
      </c>
      <c r="D167" s="35" t="s">
        <v>182</v>
      </c>
      <c r="E167" s="72">
        <v>0.31659999999999999</v>
      </c>
      <c r="F167" s="71">
        <f t="shared" si="2"/>
        <v>31.957604</v>
      </c>
    </row>
    <row r="168" spans="2:6">
      <c r="B168" s="33" t="s">
        <v>59</v>
      </c>
      <c r="C168" s="36" t="s">
        <v>55</v>
      </c>
      <c r="D168" s="35" t="s">
        <v>187</v>
      </c>
      <c r="E168" s="72">
        <v>0.29310000000000003</v>
      </c>
      <c r="F168" s="71">
        <f t="shared" si="2"/>
        <v>29.585514000000003</v>
      </c>
    </row>
    <row r="169" spans="2:6">
      <c r="B169" s="33" t="s">
        <v>61</v>
      </c>
      <c r="C169" s="36" t="s">
        <v>178</v>
      </c>
      <c r="D169" s="35" t="s">
        <v>187</v>
      </c>
      <c r="E169" s="72">
        <v>0.30480000000000002</v>
      </c>
      <c r="F169" s="71">
        <f t="shared" si="2"/>
        <v>30.766512000000002</v>
      </c>
    </row>
    <row r="170" spans="2:6">
      <c r="B170" s="33" t="s">
        <v>61</v>
      </c>
      <c r="C170" s="36" t="s">
        <v>56</v>
      </c>
      <c r="D170" s="35" t="s">
        <v>187</v>
      </c>
      <c r="E170" s="72">
        <v>0.31069999999999998</v>
      </c>
      <c r="F170" s="71">
        <f t="shared" si="2"/>
        <v>31.362057999999998</v>
      </c>
    </row>
    <row r="171" spans="2:6">
      <c r="B171" s="33" t="s">
        <v>63</v>
      </c>
      <c r="C171" s="36" t="s">
        <v>57</v>
      </c>
      <c r="D171" s="35" t="s">
        <v>187</v>
      </c>
      <c r="E171" s="72">
        <v>0.30480000000000002</v>
      </c>
      <c r="F171" s="71">
        <f t="shared" si="2"/>
        <v>30.766512000000002</v>
      </c>
    </row>
    <row r="172" spans="2:6">
      <c r="B172" s="33" t="s">
        <v>60</v>
      </c>
      <c r="C172" s="36" t="s">
        <v>179</v>
      </c>
      <c r="D172" s="35" t="s">
        <v>186</v>
      </c>
      <c r="E172" s="72">
        <v>0.29310000000000003</v>
      </c>
      <c r="F172" s="71">
        <f t="shared" si="2"/>
        <v>29.585514000000003</v>
      </c>
    </row>
    <row r="173" spans="2:6">
      <c r="B173" s="33" t="s">
        <v>61</v>
      </c>
      <c r="C173" s="36" t="s">
        <v>180</v>
      </c>
      <c r="D173" s="35" t="s">
        <v>197</v>
      </c>
      <c r="E173" s="72">
        <v>0.31659999999999999</v>
      </c>
      <c r="F173" s="71">
        <f t="shared" si="2"/>
        <v>31.957604</v>
      </c>
    </row>
    <row r="174" spans="2:6">
      <c r="B174" s="58"/>
      <c r="C174" s="59"/>
      <c r="D174" s="60"/>
      <c r="E174" s="61"/>
      <c r="F174" s="59"/>
    </row>
    <row r="175" spans="2:6">
      <c r="B175" s="57"/>
      <c r="C175" s="57"/>
    </row>
    <row r="176" spans="2:6">
      <c r="B176" s="20"/>
      <c r="C176" s="21" t="s">
        <v>80</v>
      </c>
      <c r="D176" s="22"/>
      <c r="E176" s="23"/>
    </row>
    <row r="177" spans="2:5">
      <c r="B177" s="24" t="s">
        <v>81</v>
      </c>
      <c r="C177" s="25"/>
      <c r="D177" s="26" t="s">
        <v>82</v>
      </c>
      <c r="E177" s="25"/>
    </row>
    <row r="178" spans="2:5">
      <c r="B178" s="27" t="s">
        <v>83</v>
      </c>
      <c r="C178" s="28"/>
      <c r="D178" s="29" t="s">
        <v>84</v>
      </c>
      <c r="E178" s="28"/>
    </row>
    <row r="179" spans="2:5">
      <c r="B179" s="27" t="s">
        <v>85</v>
      </c>
      <c r="C179" s="28"/>
      <c r="D179" s="29" t="s">
        <v>86</v>
      </c>
      <c r="E179" s="28"/>
    </row>
    <row r="180" spans="2:5">
      <c r="B180" s="27" t="s">
        <v>87</v>
      </c>
      <c r="C180" s="28"/>
      <c r="D180" s="29" t="s">
        <v>88</v>
      </c>
      <c r="E180" s="28"/>
    </row>
    <row r="181" spans="2:5">
      <c r="B181" s="27" t="s">
        <v>89</v>
      </c>
      <c r="C181" s="28"/>
      <c r="D181" s="29" t="s">
        <v>90</v>
      </c>
      <c r="E181" s="28"/>
    </row>
    <row r="182" spans="2:5">
      <c r="B182" s="56" t="s">
        <v>91</v>
      </c>
      <c r="C182" s="54"/>
      <c r="D182" s="55" t="s">
        <v>92</v>
      </c>
      <c r="E182" s="54"/>
    </row>
    <row r="183" spans="2:5">
      <c r="B183" s="49" t="s">
        <v>204</v>
      </c>
      <c r="C183" s="50"/>
      <c r="D183" s="1" t="s">
        <v>205</v>
      </c>
      <c r="E183" s="50"/>
    </row>
    <row r="184" spans="2:5">
      <c r="B184" s="51" t="s">
        <v>206</v>
      </c>
      <c r="C184" s="53"/>
      <c r="D184" s="52"/>
      <c r="E184" s="53"/>
    </row>
  </sheetData>
  <mergeCells count="8">
    <mergeCell ref="B17:B18"/>
    <mergeCell ref="C17:C18"/>
    <mergeCell ref="D17:D18"/>
    <mergeCell ref="E17:F17"/>
    <mergeCell ref="B2:F2"/>
    <mergeCell ref="B8:D8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2021-03-21T00:24:30Z</dcterms:created>
  <dcterms:modified xsi:type="dcterms:W3CDTF">2024-05-02T18:48:25Z</dcterms:modified>
</cp:coreProperties>
</file>