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Юрий Медведев\Documents\Мои веб-узлы 2025 г\"/>
    </mc:Choice>
  </mc:AlternateContent>
  <xr:revisionPtr revIDLastSave="0" documentId="13_ncr:1_{3E12213B-49C5-43B7-85A9-89B70261D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89" i="1" l="1"/>
  <c r="F184" i="1"/>
  <c r="F175" i="1"/>
  <c r="F171" i="1"/>
  <c r="F166" i="1"/>
  <c r="F158" i="1"/>
  <c r="F149" i="1"/>
  <c r="F134" i="1"/>
  <c r="F119" i="1"/>
  <c r="F104" i="1"/>
  <c r="F89" i="1"/>
  <c r="F74" i="1"/>
  <c r="F61" i="1"/>
  <c r="F48" i="1"/>
  <c r="F32" i="1"/>
  <c r="F19" i="1"/>
  <c r="F193" i="1"/>
  <c r="F188" i="1"/>
  <c r="F183" i="1"/>
  <c r="F178" i="1"/>
  <c r="F174" i="1"/>
  <c r="F170" i="1"/>
  <c r="F164" i="1"/>
  <c r="F157" i="1"/>
  <c r="F145" i="1"/>
  <c r="F131" i="1"/>
  <c r="F85" i="1"/>
  <c r="F70" i="1"/>
  <c r="F57" i="1"/>
  <c r="F44" i="1"/>
  <c r="F20" i="1"/>
  <c r="F24" i="1"/>
  <c r="F28" i="1"/>
  <c r="F31" i="1"/>
  <c r="F35" i="1"/>
  <c r="F39" i="1"/>
  <c r="F43" i="1"/>
  <c r="F47" i="1"/>
  <c r="F50" i="1"/>
  <c r="F53" i="1"/>
  <c r="F60" i="1"/>
  <c r="F64" i="1"/>
  <c r="F67" i="1"/>
  <c r="F69" i="1"/>
  <c r="F73" i="1"/>
  <c r="F77" i="1"/>
  <c r="F81" i="1"/>
  <c r="F84" i="1"/>
  <c r="F88" i="1"/>
  <c r="F92" i="1"/>
  <c r="F96" i="1"/>
  <c r="F100" i="1"/>
  <c r="F103" i="1"/>
  <c r="F107" i="1"/>
  <c r="F111" i="1"/>
  <c r="F115" i="1"/>
  <c r="F118" i="1"/>
  <c r="F122" i="1"/>
  <c r="F126" i="1"/>
  <c r="F130" i="1"/>
  <c r="F137" i="1"/>
  <c r="F141" i="1"/>
  <c r="F144" i="1"/>
  <c r="F148" i="1"/>
  <c r="F152" i="1"/>
  <c r="F156" i="1"/>
  <c r="F159" i="1"/>
  <c r="F163" i="1"/>
  <c r="F22" i="1"/>
  <c r="F26" i="1"/>
  <c r="F29" i="1"/>
  <c r="F33" i="1"/>
  <c r="F37" i="1"/>
  <c r="F41" i="1"/>
  <c r="F45" i="1"/>
  <c r="F52" i="1"/>
  <c r="F55" i="1"/>
  <c r="F58" i="1"/>
  <c r="F62" i="1"/>
  <c r="F66" i="1"/>
  <c r="F71" i="1"/>
  <c r="F75" i="1"/>
  <c r="F79" i="1"/>
  <c r="F86" i="1"/>
  <c r="F90" i="1"/>
  <c r="F94" i="1"/>
  <c r="F98" i="1"/>
  <c r="F101" i="1"/>
  <c r="F105" i="1"/>
  <c r="F109" i="1"/>
  <c r="F113" i="1"/>
  <c r="F116" i="1"/>
  <c r="F120" i="1"/>
  <c r="F124" i="1"/>
  <c r="F128" i="1"/>
  <c r="F132" i="1"/>
  <c r="F135" i="1"/>
  <c r="F139" i="1"/>
  <c r="F146" i="1"/>
  <c r="F150" i="1"/>
  <c r="F154" i="1"/>
  <c r="F161" i="1"/>
  <c r="F165" i="1"/>
  <c r="F169" i="1"/>
  <c r="F176" i="1"/>
  <c r="F179" i="1"/>
  <c r="F182" i="1"/>
  <c r="F186" i="1"/>
  <c r="F190" i="1"/>
  <c r="F194" i="1"/>
  <c r="F198" i="1"/>
  <c r="F23" i="1"/>
  <c r="F27" i="1"/>
  <c r="F30" i="1"/>
  <c r="F34" i="1"/>
  <c r="F38" i="1"/>
  <c r="F42" i="1"/>
  <c r="F46" i="1"/>
  <c r="F49" i="1"/>
  <c r="F56" i="1"/>
  <c r="F59" i="1"/>
  <c r="F63" i="1"/>
  <c r="F72" i="1"/>
  <c r="F76" i="1"/>
  <c r="F80" i="1"/>
  <c r="F83" i="1"/>
  <c r="F87" i="1"/>
  <c r="F91" i="1"/>
  <c r="F95" i="1"/>
  <c r="F99" i="1"/>
  <c r="F102" i="1"/>
  <c r="F106" i="1"/>
  <c r="F110" i="1"/>
  <c r="F114" i="1"/>
  <c r="F117" i="1"/>
  <c r="F121" i="1"/>
  <c r="F125" i="1"/>
  <c r="F129" i="1"/>
  <c r="F133" i="1"/>
  <c r="F136" i="1"/>
  <c r="F140" i="1"/>
  <c r="F143" i="1"/>
  <c r="F147" i="1"/>
  <c r="F151" i="1"/>
  <c r="F192" i="1"/>
  <c r="F181" i="1"/>
  <c r="F173" i="1"/>
  <c r="F162" i="1"/>
  <c r="F142" i="1"/>
  <c r="F112" i="1"/>
  <c r="F97" i="1"/>
  <c r="F68" i="1"/>
  <c r="F54" i="1"/>
  <c r="F40" i="1"/>
  <c r="F25" i="1"/>
  <c r="F195" i="1"/>
  <c r="F197" i="1"/>
  <c r="F187" i="1"/>
  <c r="F177" i="1"/>
  <c r="F168" i="1"/>
  <c r="F155" i="1"/>
  <c r="F127" i="1"/>
  <c r="F82" i="1"/>
  <c r="F196" i="1"/>
  <c r="F191" i="1"/>
  <c r="F185" i="1"/>
  <c r="F180" i="1"/>
  <c r="F172" i="1"/>
  <c r="F167" i="1"/>
  <c r="F160" i="1"/>
  <c r="F153" i="1"/>
  <c r="F138" i="1"/>
  <c r="F123" i="1"/>
  <c r="F108" i="1"/>
  <c r="F93" i="1"/>
  <c r="F78" i="1"/>
  <c r="F65" i="1"/>
  <c r="F51" i="1"/>
  <c r="F36" i="1"/>
  <c r="F21" i="1"/>
</calcChain>
</file>

<file path=xl/sharedStrings.xml><?xml version="1.0" encoding="utf-8"?>
<sst xmlns="http://schemas.openxmlformats.org/spreadsheetml/2006/main" count="574" uniqueCount="257">
  <si>
    <t>Ad Rem</t>
  </si>
  <si>
    <t>Affaire</t>
  </si>
  <si>
    <t>Albatros</t>
  </si>
  <si>
    <t>Amedea</t>
  </si>
  <si>
    <t>Annaconda</t>
  </si>
  <si>
    <t>Auxerre</t>
  </si>
  <si>
    <t>Avignon Parrot</t>
  </si>
  <si>
    <t>Avocado</t>
  </si>
  <si>
    <t>Barre Alta</t>
  </si>
  <si>
    <t>Beloega</t>
  </si>
  <si>
    <t>Blue Diamond</t>
  </si>
  <si>
    <t>Buster</t>
  </si>
  <si>
    <t>Columbus</t>
  </si>
  <si>
    <t>Crown of Dynasty</t>
  </si>
  <si>
    <t>Curry</t>
  </si>
  <si>
    <t>Gabriella</t>
  </si>
  <si>
    <t>Hennie v.d. Most</t>
  </si>
  <si>
    <t>Ile de France</t>
  </si>
  <si>
    <t>Kamaliya</t>
  </si>
  <si>
    <t>Kay</t>
  </si>
  <si>
    <t>Kickstart</t>
  </si>
  <si>
    <t>Kobla</t>
  </si>
  <si>
    <t>Lalibela</t>
  </si>
  <si>
    <t>Lech Walesa</t>
  </si>
  <si>
    <t>Litouwen</t>
  </si>
  <si>
    <t>Lobke</t>
  </si>
  <si>
    <t>Louvre</t>
  </si>
  <si>
    <t>Milkshake</t>
  </si>
  <si>
    <t>Mrs. Medvedeva</t>
  </si>
  <si>
    <t>Nepal</t>
  </si>
  <si>
    <t>Neper</t>
  </si>
  <si>
    <t>Orange Juice</t>
  </si>
  <si>
    <t>Parade</t>
  </si>
  <si>
    <t>Pretty Princess</t>
  </si>
  <si>
    <t>Purple Flag</t>
  </si>
  <si>
    <t>Purple Raven</t>
  </si>
  <si>
    <t>Red Princess</t>
  </si>
  <si>
    <t>Strong Gold</t>
  </si>
  <si>
    <t>Sunrise Dynasty</t>
  </si>
  <si>
    <t>Supermodel</t>
  </si>
  <si>
    <t>Surrender</t>
  </si>
  <si>
    <t>Sinfonie</t>
  </si>
  <si>
    <t>Tresor</t>
  </si>
  <si>
    <t>Triple A</t>
  </si>
  <si>
    <t>Update</t>
  </si>
  <si>
    <t>Verandi</t>
  </si>
  <si>
    <t>Verona</t>
  </si>
  <si>
    <t>White Dynasty</t>
  </si>
  <si>
    <t>White Rebel</t>
  </si>
  <si>
    <t>SLT</t>
  </si>
  <si>
    <t>TT</t>
  </si>
  <si>
    <t>DET</t>
  </si>
  <si>
    <t>DLT</t>
  </si>
  <si>
    <t>DHT</t>
  </si>
  <si>
    <t>PT</t>
  </si>
  <si>
    <t>FT</t>
  </si>
  <si>
    <t>COR</t>
  </si>
  <si>
    <t>Минимальное кол-во луковиц в заказе: 12+ - 2000 шт., (4 ящ.); 11/12 - 3000 шт. (4 ящ.)</t>
  </si>
  <si>
    <t>В одном ящике разбор 12+ - 500 шт., 11/12 - 750 шт.</t>
  </si>
  <si>
    <t>Цена на луковицы из Голландии зависят от курса евро к рублю:</t>
  </si>
  <si>
    <t>Курс евро по ЦБ России</t>
  </si>
  <si>
    <t>Гр.</t>
  </si>
  <si>
    <t>Сорт</t>
  </si>
  <si>
    <t>Цвет</t>
  </si>
  <si>
    <t>Цена 12+</t>
  </si>
  <si>
    <t>в евро</t>
  </si>
  <si>
    <t>в рублях</t>
  </si>
  <si>
    <t>При вводе настоящего курса евро, цена в рублях изменится автоматически</t>
  </si>
  <si>
    <t>Условные обозначения:</t>
  </si>
  <si>
    <t>SET - Простые ранние</t>
  </si>
  <si>
    <t>FT - Бахромчатые</t>
  </si>
  <si>
    <t>DET - Махровые ранние</t>
  </si>
  <si>
    <t>VFT - Зеленоцветковые</t>
  </si>
  <si>
    <t>TT - Триумф-тюльпаны</t>
  </si>
  <si>
    <t>PT - Попугайные</t>
  </si>
  <si>
    <t>DHT - Дарвиновы гибриды</t>
  </si>
  <si>
    <t>DLT - Махровые поздние</t>
  </si>
  <si>
    <t>SLT - Простые поздние</t>
  </si>
  <si>
    <t>FOS - Фостера</t>
  </si>
  <si>
    <t>LT - Лилиецветные</t>
  </si>
  <si>
    <t>GRE - Грейга</t>
  </si>
  <si>
    <t>Возможно изменение цен в Голландии</t>
  </si>
  <si>
    <t xml:space="preserve">Algarve  </t>
  </si>
  <si>
    <t xml:space="preserve">Alibi  </t>
  </si>
  <si>
    <t xml:space="preserve">Alison Bradley  </t>
  </si>
  <si>
    <t xml:space="preserve">Alma Pavlovic  </t>
  </si>
  <si>
    <t xml:space="preserve">Antarctica  </t>
  </si>
  <si>
    <t xml:space="preserve">Antonov  </t>
  </si>
  <si>
    <t xml:space="preserve">Argos  </t>
  </si>
  <si>
    <t xml:space="preserve">Avant Garde  </t>
  </si>
  <si>
    <t xml:space="preserve">Barcelona Beauty  </t>
  </si>
  <si>
    <t xml:space="preserve">Black Hero  </t>
  </si>
  <si>
    <t xml:space="preserve">Bolroyal Pink  </t>
  </si>
  <si>
    <t xml:space="preserve">Bullit  </t>
  </si>
  <si>
    <t xml:space="preserve">Cacharel  </t>
  </si>
  <si>
    <t xml:space="preserve">Caractère  </t>
  </si>
  <si>
    <t xml:space="preserve">Circuit  </t>
  </si>
  <si>
    <t xml:space="preserve">Crossfire  </t>
  </si>
  <si>
    <t xml:space="preserve">Davenport  </t>
  </si>
  <si>
    <t xml:space="preserve">Double Price  </t>
  </si>
  <si>
    <t xml:space="preserve">Dynasty  </t>
  </si>
  <si>
    <t xml:space="preserve">Energy4all  </t>
  </si>
  <si>
    <t xml:space="preserve">Fabio  </t>
  </si>
  <si>
    <t xml:space="preserve">Finola  </t>
  </si>
  <si>
    <t xml:space="preserve">First Life  </t>
  </si>
  <si>
    <t xml:space="preserve">First Star  </t>
  </si>
  <si>
    <t xml:space="preserve">Flaming Flag  </t>
  </si>
  <si>
    <t xml:space="preserve">Foxtrot  </t>
  </si>
  <si>
    <t xml:space="preserve">Fun For Two  </t>
  </si>
  <si>
    <t>Galileo</t>
  </si>
  <si>
    <t xml:space="preserve">Hakuun  </t>
  </si>
  <si>
    <t xml:space="preserve">Happy Generation  </t>
  </si>
  <si>
    <t xml:space="preserve">Icoon  </t>
  </si>
  <si>
    <t xml:space="preserve">Illusionist  </t>
  </si>
  <si>
    <t xml:space="preserve">Indiana  </t>
  </si>
  <si>
    <t>Killing Love</t>
  </si>
  <si>
    <t xml:space="preserve">Laptop  </t>
  </si>
  <si>
    <t xml:space="preserve">Librije  </t>
  </si>
  <si>
    <t xml:space="preserve">Match  </t>
  </si>
  <si>
    <t xml:space="preserve">Memphis  </t>
  </si>
  <si>
    <t xml:space="preserve">Mondial  </t>
  </si>
  <si>
    <t xml:space="preserve">Mosni  </t>
  </si>
  <si>
    <t xml:space="preserve">Neglige  </t>
  </si>
  <si>
    <t xml:space="preserve">New Santa  </t>
  </si>
  <si>
    <t xml:space="preserve">Nikon  </t>
  </si>
  <si>
    <t xml:space="preserve">Palmyra  </t>
  </si>
  <si>
    <t xml:space="preserve">Pamplona  </t>
  </si>
  <si>
    <t xml:space="preserve">Paradero  </t>
  </si>
  <si>
    <t xml:space="preserve">Pink Ardour  </t>
  </si>
  <si>
    <t xml:space="preserve">Polestar  </t>
  </si>
  <si>
    <t xml:space="preserve">Purple Crystal  </t>
  </si>
  <si>
    <t xml:space="preserve">Python  </t>
  </si>
  <si>
    <t xml:space="preserve">Renegade  </t>
  </si>
  <si>
    <t xml:space="preserve">Replay  </t>
  </si>
  <si>
    <t xml:space="preserve">Roman Empire  </t>
  </si>
  <si>
    <t xml:space="preserve">Saami  </t>
  </si>
  <si>
    <t xml:space="preserve">San Martin  </t>
  </si>
  <si>
    <t xml:space="preserve">Scarlet Verona  </t>
  </si>
  <si>
    <t xml:space="preserve">Sissi  </t>
  </si>
  <si>
    <t xml:space="preserve">Snow Crystal  </t>
  </si>
  <si>
    <t xml:space="preserve">Snowboard  </t>
  </si>
  <si>
    <t xml:space="preserve">Snow Lady  </t>
  </si>
  <si>
    <t xml:space="preserve">Strong Love  </t>
  </si>
  <si>
    <t xml:space="preserve">Tarzan  </t>
  </si>
  <si>
    <t xml:space="preserve">Thijs Boots  </t>
  </si>
  <si>
    <t xml:space="preserve">Timeless  </t>
  </si>
  <si>
    <t xml:space="preserve">Verona Love  </t>
  </si>
  <si>
    <t xml:space="preserve">White Heart  </t>
  </si>
  <si>
    <t>розовый</t>
  </si>
  <si>
    <t>красный</t>
  </si>
  <si>
    <t>красный с желтым</t>
  </si>
  <si>
    <t>оранжевый</t>
  </si>
  <si>
    <t>белый с пурпурным</t>
  </si>
  <si>
    <t>желтый</t>
  </si>
  <si>
    <t>белый</t>
  </si>
  <si>
    <t>пурпурный</t>
  </si>
  <si>
    <t>розовый с белым</t>
  </si>
  <si>
    <t>красный с белым</t>
  </si>
  <si>
    <t>красно-оранжевый</t>
  </si>
  <si>
    <t>белый с розовым</t>
  </si>
  <si>
    <t>белый с красным</t>
  </si>
  <si>
    <t>розовый с желтым</t>
  </si>
  <si>
    <t>кремовый</t>
  </si>
  <si>
    <t>пурпурный с белым</t>
  </si>
  <si>
    <t>фиолетовый</t>
  </si>
  <si>
    <t>темно-красный</t>
  </si>
  <si>
    <r>
      <rPr>
        <b/>
        <sz val="11"/>
        <color indexed="21"/>
        <rFont val="Calibri"/>
        <family val="2"/>
        <charset val="204"/>
      </rPr>
      <t xml:space="preserve">поставщики: </t>
    </r>
    <r>
      <rPr>
        <b/>
        <sz val="11"/>
        <rFont val="Calibri"/>
        <family val="2"/>
        <charset val="204"/>
      </rPr>
      <t>Голландия</t>
    </r>
  </si>
  <si>
    <t>COR - Короновидные</t>
  </si>
  <si>
    <t>KAUF - Кауфмана</t>
  </si>
  <si>
    <t>MT - другие виды</t>
  </si>
  <si>
    <t>Strong Gold 2</t>
  </si>
  <si>
    <t>D FT</t>
  </si>
  <si>
    <t>сиреневый</t>
  </si>
  <si>
    <t xml:space="preserve">Akebono  </t>
  </si>
  <si>
    <t xml:space="preserve">Amazing Grace  </t>
  </si>
  <si>
    <t>Asian Beauty</t>
  </si>
  <si>
    <t xml:space="preserve">Beautytrend  </t>
  </si>
  <si>
    <t xml:space="preserve">Bonesta  </t>
  </si>
  <si>
    <t xml:space="preserve">Cairns  </t>
  </si>
  <si>
    <t xml:space="preserve">Cambridge  </t>
  </si>
  <si>
    <t>Carola</t>
  </si>
  <si>
    <t>Chica dura</t>
  </si>
  <si>
    <t>Cognac</t>
  </si>
  <si>
    <t>Crème Fraîch</t>
  </si>
  <si>
    <t xml:space="preserve">Denmark  </t>
  </si>
  <si>
    <t xml:space="preserve">Disco  </t>
  </si>
  <si>
    <t xml:space="preserve">Donatello  </t>
  </si>
  <si>
    <t xml:space="preserve">Double Princess  </t>
  </si>
  <si>
    <t xml:space="preserve">Double You  </t>
  </si>
  <si>
    <t xml:space="preserve">Double Trouble  </t>
  </si>
  <si>
    <t xml:space="preserve">Dynasty2  </t>
  </si>
  <si>
    <t>Fondue</t>
  </si>
  <si>
    <t xml:space="preserve">Golden Tule  </t>
  </si>
  <si>
    <t>Heavy Duty</t>
  </si>
  <si>
    <t xml:space="preserve">Honeymoon  </t>
  </si>
  <si>
    <t>Ice Cream Banana</t>
  </si>
  <si>
    <t>Ice Rif</t>
  </si>
  <si>
    <t xml:space="preserve">Katinka  </t>
  </si>
  <si>
    <t>Kung Fu</t>
  </si>
  <si>
    <t>Lalibela 14</t>
  </si>
  <si>
    <t xml:space="preserve">Largo  </t>
  </si>
  <si>
    <t>Leen v.d. Mark</t>
  </si>
  <si>
    <t>Limousine</t>
  </si>
  <si>
    <t>Lornah</t>
  </si>
  <si>
    <t>Luba</t>
  </si>
  <si>
    <t xml:space="preserve">Malaysia  </t>
  </si>
  <si>
    <t xml:space="preserve">Mango Charm  </t>
  </si>
  <si>
    <t>Marie Jo</t>
  </si>
  <si>
    <t>Menton</t>
  </si>
  <si>
    <t>Mystic van Eijk</t>
  </si>
  <si>
    <t>Novi sun</t>
  </si>
  <si>
    <t>Orange van Eijk</t>
  </si>
  <si>
    <t xml:space="preserve">Outfit  </t>
  </si>
  <si>
    <t>Pallada</t>
  </si>
  <si>
    <t xml:space="preserve">Picardy  </t>
  </si>
  <si>
    <t xml:space="preserve">Presto  </t>
  </si>
  <si>
    <t xml:space="preserve">Purple Pride  </t>
  </si>
  <si>
    <t xml:space="preserve">Queensland  </t>
  </si>
  <si>
    <t xml:space="preserve">Red Dragon  </t>
  </si>
  <si>
    <t xml:space="preserve">Red Gold  </t>
  </si>
  <si>
    <t xml:space="preserve">Red Light  </t>
  </si>
  <si>
    <t>Red Stone</t>
  </si>
  <si>
    <t xml:space="preserve">Royal Virgin   </t>
  </si>
  <si>
    <t xml:space="preserve">Salmon Impression   </t>
  </si>
  <si>
    <t xml:space="preserve">San Luiz  </t>
  </si>
  <si>
    <t xml:space="preserve">San Stefano  </t>
  </si>
  <si>
    <t xml:space="preserve">Sante  </t>
  </si>
  <si>
    <t xml:space="preserve">Scarlet Pearl  </t>
  </si>
  <si>
    <t>Smirnoff</t>
  </si>
  <si>
    <t>Time out</t>
  </si>
  <si>
    <t xml:space="preserve">Tom Pouce  </t>
  </si>
  <si>
    <t xml:space="preserve">Valdivia  </t>
  </si>
  <si>
    <t xml:space="preserve">Versaci </t>
  </si>
  <si>
    <t>Viking</t>
  </si>
  <si>
    <t>Vogue</t>
  </si>
  <si>
    <t xml:space="preserve">World Bowl  </t>
  </si>
  <si>
    <t>светло-фиолетовый</t>
  </si>
  <si>
    <t>пурпурно-фиолетовый</t>
  </si>
  <si>
    <t>красно-розовый</t>
  </si>
  <si>
    <t>желтый с розовым</t>
  </si>
  <si>
    <t>кремово-желтый</t>
  </si>
  <si>
    <t>светло-желтый</t>
  </si>
  <si>
    <t>желтый с пурпурным</t>
  </si>
  <si>
    <t>оранжево-розовый</t>
  </si>
  <si>
    <t>пурпурно-коричневый</t>
  </si>
  <si>
    <t>розовый с пурпурным</t>
  </si>
  <si>
    <t>пурпурно-красный</t>
  </si>
  <si>
    <t>лососево-красный</t>
  </si>
  <si>
    <t>розово-желтый</t>
  </si>
  <si>
    <t>лососево-розовый</t>
  </si>
  <si>
    <t>красно-пурпурный</t>
  </si>
  <si>
    <t>Предоплата состовляет 70%</t>
  </si>
  <si>
    <t>Луковицы тюльпанов из Голландии на 2025 г.</t>
  </si>
  <si>
    <t>Остальные 30% - перед доставкой луковиц из Голландии</t>
  </si>
  <si>
    <t>Бесплатная доставка до транспортных компаний: Деловые линии, Желдор Экспедиция</t>
  </si>
  <si>
    <t>Доставка луковиц - конец сентября, начало октября</t>
  </si>
  <si>
    <t>Курс для  пересчета (+5% на обмен валют) устанавливается автоматически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</si>
</sst>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"/>
    <numFmt numFmtId="165" formatCode="[$€-2]\ #,##0.0000"/>
    <numFmt numFmtId="166" formatCode="0.0000"/>
  </numFmts>
  <fonts count="26" x14ac:knownFonts="1">
    <font>
      <sz val="12"/>
      <color theme="1"/>
      <name val="Calibri"/>
      <family val="2"/>
      <charset val="204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17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charset val="204"/>
    </font>
    <font>
      <b/>
      <sz val="11"/>
      <color indexed="2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mediumDashed">
        <color indexed="11"/>
      </right>
      <top/>
      <bottom/>
      <diagonal/>
    </border>
    <border>
      <left style="mediumDashed">
        <color indexed="11"/>
      </left>
      <right style="mediumDashed">
        <color indexed="11"/>
      </right>
      <top style="mediumDashed">
        <color indexed="11"/>
      </top>
      <bottom style="mediumDashed">
        <color indexed="11"/>
      </bottom>
      <diagonal/>
    </border>
    <border>
      <left style="thin">
        <color indexed="22"/>
      </left>
      <right style="thin">
        <color indexed="22"/>
      </right>
      <top style="mediumDashed">
        <color indexed="11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 style="thin">
        <color indexed="22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rgb="FFD8BEEC"/>
      </bottom>
      <diagonal/>
    </border>
    <border>
      <left/>
      <right style="thin">
        <color indexed="9"/>
      </right>
      <top/>
      <bottom style="thin">
        <color rgb="FFD8BEEC"/>
      </bottom>
      <diagonal/>
    </border>
    <border>
      <left/>
      <right style="thin">
        <color rgb="FFD8BEEC"/>
      </right>
      <top style="thin">
        <color rgb="FFC9A4E4"/>
      </top>
      <bottom style="thin">
        <color rgb="FFD8BEEC"/>
      </bottom>
      <diagonal/>
    </border>
    <border>
      <left style="thin">
        <color rgb="FFD8BEEC"/>
      </left>
      <right style="thin">
        <color rgb="FFD8BEEC"/>
      </right>
      <top style="thin">
        <color rgb="FFD8BEEC"/>
      </top>
      <bottom style="thin">
        <color rgb="FFD8BEEC"/>
      </bottom>
      <diagonal/>
    </border>
    <border>
      <left style="thin">
        <color rgb="FFD8BEEC"/>
      </left>
      <right/>
      <top style="thin">
        <color rgb="FFD8BEEC"/>
      </top>
      <bottom style="thin">
        <color rgb="FFD8BEEC"/>
      </bottom>
      <diagonal/>
    </border>
    <border>
      <left style="thin">
        <color indexed="9"/>
      </left>
      <right/>
      <top/>
      <bottom style="thin">
        <color rgb="FFD8BEEC"/>
      </bottom>
      <diagonal/>
    </border>
    <border>
      <left/>
      <right style="thin">
        <color indexed="9"/>
      </right>
      <top style="thin">
        <color rgb="FFD8BEEC"/>
      </top>
      <bottom style="thin">
        <color rgb="FFD8BEEC"/>
      </bottom>
      <diagonal/>
    </border>
    <border>
      <left/>
      <right/>
      <top style="thin">
        <color rgb="FFD8BEEC"/>
      </top>
      <bottom style="thin">
        <color rgb="FFD8BEEC"/>
      </bottom>
      <diagonal/>
    </border>
    <border>
      <left/>
      <right/>
      <top style="thin">
        <color rgb="FFD8BEEC"/>
      </top>
      <bottom style="thin">
        <color rgb="FFEBC3FD"/>
      </bottom>
      <diagonal/>
    </border>
    <border>
      <left style="thin">
        <color indexed="22"/>
      </left>
      <right style="thin">
        <color rgb="FFD8BEEC"/>
      </right>
      <top/>
      <bottom/>
      <diagonal/>
    </border>
    <border>
      <left style="thin">
        <color indexed="22"/>
      </left>
      <right style="thin">
        <color rgb="FFD8BEEC"/>
      </right>
      <top/>
      <bottom style="thin">
        <color rgb="FFD8BEEC"/>
      </bottom>
      <diagonal/>
    </border>
    <border>
      <left/>
      <right style="thin">
        <color rgb="FFD8BEEC"/>
      </right>
      <top/>
      <bottom/>
      <diagonal/>
    </border>
    <border>
      <left/>
      <right style="thin">
        <color rgb="FFD8BEEC"/>
      </right>
      <top/>
      <bottom style="thin">
        <color rgb="FFD8BEEC"/>
      </bottom>
      <diagonal/>
    </border>
    <border>
      <left/>
      <right style="thin">
        <color rgb="FFC9A4E4"/>
      </right>
      <top/>
      <bottom/>
      <diagonal/>
    </border>
    <border>
      <left/>
      <right style="thin">
        <color rgb="FFC9A4E4"/>
      </right>
      <top/>
      <bottom style="thin">
        <color rgb="FFD8BEEC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22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9"/>
      </left>
      <right style="thin">
        <color indexed="22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rgb="FFD8BEEC"/>
      </left>
      <right/>
      <top style="thin">
        <color rgb="FFD8BEEC"/>
      </top>
      <bottom/>
      <diagonal/>
    </border>
    <border>
      <left/>
      <right/>
      <top style="thin">
        <color rgb="FFD8BEEC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6" fillId="0" borderId="0" xfId="0" applyFont="1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" fillId="2" borderId="9" xfId="0" applyFont="1" applyFill="1" applyBorder="1"/>
    <xf numFmtId="164" fontId="7" fillId="0" borderId="10" xfId="0" applyNumberFormat="1" applyFont="1" applyBorder="1" applyAlignment="1">
      <alignment horizontal="center" vertical="center" wrapText="1"/>
    </xf>
    <xf numFmtId="0" fontId="1" fillId="2" borderId="0" xfId="0" applyFont="1" applyFill="1"/>
    <xf numFmtId="164" fontId="2" fillId="0" borderId="1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12" xfId="0" applyFont="1" applyBorder="1"/>
    <xf numFmtId="0" fontId="0" fillId="0" borderId="13" xfId="0" applyBorder="1"/>
    <xf numFmtId="0" fontId="2" fillId="0" borderId="13" xfId="0" applyFont="1" applyBorder="1"/>
    <xf numFmtId="165" fontId="2" fillId="0" borderId="14" xfId="0" applyNumberFormat="1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4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6" xfId="0" applyFont="1" applyBorder="1"/>
    <xf numFmtId="0" fontId="2" fillId="2" borderId="22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17" fillId="0" borderId="24" xfId="0" applyFont="1" applyBorder="1" applyAlignment="1">
      <alignment horizontal="center" vertical="center"/>
    </xf>
    <xf numFmtId="0" fontId="1" fillId="4" borderId="25" xfId="0" applyFont="1" applyFill="1" applyBorder="1"/>
    <xf numFmtId="0" fontId="16" fillId="0" borderId="24" xfId="0" applyFont="1" applyBorder="1"/>
    <xf numFmtId="0" fontId="0" fillId="0" borderId="24" xfId="0" applyBorder="1"/>
    <xf numFmtId="0" fontId="6" fillId="0" borderId="8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8" fillId="4" borderId="28" xfId="0" applyFont="1" applyFill="1" applyBorder="1" applyAlignment="1">
      <alignment vertical="top"/>
    </xf>
    <xf numFmtId="0" fontId="18" fillId="4" borderId="29" xfId="0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4" fillId="0" borderId="36" xfId="0" applyFont="1" applyBorder="1"/>
    <xf numFmtId="0" fontId="0" fillId="0" borderId="37" xfId="0" applyBorder="1"/>
    <xf numFmtId="0" fontId="4" fillId="0" borderId="38" xfId="0" applyFont="1" applyBorder="1"/>
    <xf numFmtId="0" fontId="16" fillId="0" borderId="39" xfId="0" applyFont="1" applyBorder="1"/>
    <xf numFmtId="0" fontId="0" fillId="0" borderId="40" xfId="0" applyBorder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0" fillId="0" borderId="44" xfId="0" applyBorder="1"/>
    <xf numFmtId="0" fontId="17" fillId="0" borderId="45" xfId="0" applyFont="1" applyBorder="1" applyAlignment="1">
      <alignment horizontal="center" vertical="center"/>
    </xf>
    <xf numFmtId="0" fontId="0" fillId="0" borderId="46" xfId="0" applyBorder="1"/>
    <xf numFmtId="0" fontId="16" fillId="0" borderId="46" xfId="0" applyFont="1" applyBorder="1"/>
    <xf numFmtId="0" fontId="15" fillId="0" borderId="46" xfId="0" applyFont="1" applyBorder="1" applyAlignment="1">
      <alignment horizontal="left" vertical="center"/>
    </xf>
    <xf numFmtId="0" fontId="23" fillId="0" borderId="19" xfId="0" applyFont="1" applyBorder="1"/>
    <xf numFmtId="0" fontId="23" fillId="0" borderId="19" xfId="0" applyFont="1" applyBorder="1" applyAlignment="1">
      <alignment horizontal="center" vertical="top" wrapText="1"/>
    </xf>
    <xf numFmtId="0" fontId="4" fillId="4" borderId="27" xfId="0" applyFont="1" applyFill="1" applyBorder="1"/>
    <xf numFmtId="0" fontId="6" fillId="4" borderId="26" xfId="0" applyFont="1" applyFill="1" applyBorder="1" applyAlignment="1">
      <alignment vertical="center" wrapText="1"/>
    </xf>
    <xf numFmtId="0" fontId="4" fillId="4" borderId="28" xfId="0" applyFont="1" applyFill="1" applyBorder="1"/>
    <xf numFmtId="0" fontId="24" fillId="0" borderId="26" xfId="0" applyFont="1" applyBorder="1"/>
    <xf numFmtId="0" fontId="24" fillId="0" borderId="21" xfId="0" applyFont="1" applyBorder="1"/>
    <xf numFmtId="0" fontId="24" fillId="0" borderId="21" xfId="0" applyFont="1" applyBorder="1" applyAlignment="1">
      <alignment horizontal="center" vertical="center" wrapText="1"/>
    </xf>
    <xf numFmtId="164" fontId="24" fillId="0" borderId="21" xfId="0" applyNumberFormat="1" applyFont="1" applyBorder="1" applyAlignment="1">
      <alignment horizontal="center" vertical="center" wrapText="1"/>
    </xf>
    <xf numFmtId="2" fontId="0" fillId="0" borderId="24" xfId="0" applyNumberFormat="1" applyBorder="1"/>
    <xf numFmtId="166" fontId="15" fillId="0" borderId="24" xfId="0" applyNumberFormat="1" applyFont="1" applyBorder="1" applyAlignment="1">
      <alignment horizontal="left" vertical="center"/>
    </xf>
    <xf numFmtId="0" fontId="25" fillId="0" borderId="7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9"/>
  <sheetViews>
    <sheetView showGridLines="0" tabSelected="1" workbookViewId="0">
      <selection activeCell="U1" sqref="U1"/>
    </sheetView>
  </sheetViews>
  <sheetFormatPr defaultColWidth="11" defaultRowHeight="15.75" x14ac:dyDescent="0.25"/>
  <cols>
    <col min="1" max="1" width="5.5" customWidth="1"/>
    <col min="2" max="2" width="4.625" customWidth="1"/>
    <col min="3" max="3" width="26" customWidth="1"/>
    <col min="4" max="4" width="17.625" style="1" customWidth="1"/>
    <col min="5" max="5" width="7.875" customWidth="1"/>
    <col min="6" max="6" width="9" customWidth="1"/>
  </cols>
  <sheetData>
    <row r="1" spans="2:7" x14ac:dyDescent="0.25">
      <c r="B1" s="2"/>
      <c r="C1" s="3"/>
      <c r="D1" s="3"/>
      <c r="E1" s="4"/>
      <c r="F1" s="3"/>
    </row>
    <row r="2" spans="2:7" ht="18.75" x14ac:dyDescent="0.25">
      <c r="B2" s="82" t="s">
        <v>252</v>
      </c>
      <c r="C2" s="83"/>
      <c r="D2" s="83"/>
      <c r="E2" s="83"/>
      <c r="F2" s="84"/>
    </row>
    <row r="3" spans="2:7" ht="17.25" customHeight="1" x14ac:dyDescent="0.25">
      <c r="B3" s="88" t="s">
        <v>166</v>
      </c>
      <c r="C3" s="89"/>
      <c r="D3" s="89"/>
      <c r="E3" s="89"/>
      <c r="F3" s="90"/>
    </row>
    <row r="4" spans="2:7" ht="14.25" customHeight="1" x14ac:dyDescent="0.25">
      <c r="B4" s="88"/>
      <c r="C4" s="89"/>
      <c r="D4" s="89"/>
      <c r="E4" s="89"/>
      <c r="F4" s="90"/>
    </row>
    <row r="5" spans="2:7" ht="13.5" customHeight="1" x14ac:dyDescent="0.25">
      <c r="B5" s="43" t="s">
        <v>57</v>
      </c>
      <c r="C5" s="42"/>
      <c r="D5" s="5"/>
      <c r="E5" s="6"/>
      <c r="F5" s="7"/>
    </row>
    <row r="6" spans="2:7" ht="13.5" customHeight="1" x14ac:dyDescent="0.25">
      <c r="B6" s="8" t="s">
        <v>58</v>
      </c>
      <c r="C6" s="9"/>
      <c r="D6" s="9"/>
      <c r="E6" s="6"/>
      <c r="F6" s="10"/>
    </row>
    <row r="7" spans="2:7" x14ac:dyDescent="0.25">
      <c r="B7" s="36" t="s">
        <v>254</v>
      </c>
      <c r="C7" s="4"/>
      <c r="D7" s="4"/>
      <c r="E7" s="3"/>
      <c r="F7" s="10"/>
    </row>
    <row r="8" spans="2:7" x14ac:dyDescent="0.25">
      <c r="B8" s="85" t="s">
        <v>255</v>
      </c>
      <c r="C8" s="86"/>
      <c r="D8" s="87"/>
      <c r="E8" s="3"/>
      <c r="F8" s="10"/>
    </row>
    <row r="9" spans="2:7" ht="12.75" customHeight="1" x14ac:dyDescent="0.25">
      <c r="B9" s="72" t="s">
        <v>251</v>
      </c>
      <c r="C9" s="73"/>
      <c r="D9" s="5"/>
      <c r="E9" s="11"/>
      <c r="F9" s="7"/>
    </row>
    <row r="10" spans="2:7" x14ac:dyDescent="0.25">
      <c r="B10" s="44" t="s">
        <v>253</v>
      </c>
      <c r="C10" s="45"/>
      <c r="D10" s="45"/>
      <c r="E10" s="12"/>
      <c r="F10" s="13"/>
    </row>
    <row r="11" spans="2:7" x14ac:dyDescent="0.25">
      <c r="B11" s="41"/>
      <c r="C11" s="37"/>
      <c r="D11" s="38"/>
      <c r="E11" s="12"/>
      <c r="F11" s="13"/>
    </row>
    <row r="12" spans="2:7" x14ac:dyDescent="0.25">
      <c r="B12" s="46" t="s">
        <v>81</v>
      </c>
      <c r="C12" s="47"/>
      <c r="D12" s="47"/>
      <c r="E12" s="12"/>
      <c r="F12" s="13"/>
    </row>
    <row r="13" spans="2:7" ht="16.5" thickBot="1" x14ac:dyDescent="0.3">
      <c r="B13" s="61" t="s">
        <v>59</v>
      </c>
      <c r="C13" s="61"/>
      <c r="D13" s="62"/>
      <c r="E13" s="3"/>
      <c r="F13" s="3"/>
    </row>
    <row r="14" spans="2:7" ht="16.5" thickBot="1" x14ac:dyDescent="0.3">
      <c r="B14" s="33"/>
      <c r="C14" s="40" t="s">
        <v>60</v>
      </c>
      <c r="D14" s="39"/>
      <c r="E14" s="14"/>
      <c r="F14" s="15">
        <v>88</v>
      </c>
    </row>
    <row r="15" spans="2:7" x14ac:dyDescent="0.25">
      <c r="B15" s="63" t="s">
        <v>256</v>
      </c>
      <c r="C15" s="64"/>
      <c r="D15" s="65"/>
      <c r="E15" s="16"/>
      <c r="F15" s="17">
        <f>F14*1.05</f>
        <v>92.4</v>
      </c>
    </row>
    <row r="16" spans="2:7" x14ac:dyDescent="0.25">
      <c r="B16" s="66" t="s">
        <v>67</v>
      </c>
      <c r="C16" s="67"/>
      <c r="D16" s="68"/>
      <c r="E16" s="69"/>
      <c r="F16" s="29"/>
      <c r="G16" s="3"/>
    </row>
    <row r="17" spans="2:7" x14ac:dyDescent="0.25">
      <c r="B17" s="74" t="s">
        <v>61</v>
      </c>
      <c r="C17" s="76" t="s">
        <v>62</v>
      </c>
      <c r="D17" s="78" t="s">
        <v>63</v>
      </c>
      <c r="E17" s="80" t="s">
        <v>64</v>
      </c>
      <c r="F17" s="81"/>
      <c r="G17" s="18"/>
    </row>
    <row r="18" spans="2:7" x14ac:dyDescent="0.25">
      <c r="B18" s="75"/>
      <c r="C18" s="77"/>
      <c r="D18" s="79"/>
      <c r="E18" s="31" t="s">
        <v>65</v>
      </c>
      <c r="F18" s="30" t="s">
        <v>66</v>
      </c>
      <c r="G18" s="18"/>
    </row>
    <row r="19" spans="2:7" x14ac:dyDescent="0.25">
      <c r="B19" s="32" t="s">
        <v>53</v>
      </c>
      <c r="C19" s="35" t="s">
        <v>0</v>
      </c>
      <c r="D19" s="34" t="s">
        <v>150</v>
      </c>
      <c r="E19" s="71">
        <v>0.39609756097560977</v>
      </c>
      <c r="F19" s="70">
        <f>E19*$F$15</f>
        <v>36.599414634146342</v>
      </c>
    </row>
    <row r="20" spans="2:7" x14ac:dyDescent="0.25">
      <c r="B20" s="32" t="s">
        <v>50</v>
      </c>
      <c r="C20" s="35" t="s">
        <v>1</v>
      </c>
      <c r="D20" s="34" t="s">
        <v>152</v>
      </c>
      <c r="E20" s="71">
        <v>0.43268292682926829</v>
      </c>
      <c r="F20" s="70">
        <f t="shared" ref="F20:F76" si="0">E20*$F$15</f>
        <v>39.979902439024393</v>
      </c>
    </row>
    <row r="21" spans="2:7" x14ac:dyDescent="0.25">
      <c r="B21" s="32" t="s">
        <v>52</v>
      </c>
      <c r="C21" s="35" t="s">
        <v>173</v>
      </c>
      <c r="D21" s="34" t="s">
        <v>153</v>
      </c>
      <c r="E21" s="71">
        <v>0.39609756097560977</v>
      </c>
      <c r="F21" s="70">
        <f t="shared" si="0"/>
        <v>36.599414634146342</v>
      </c>
    </row>
    <row r="22" spans="2:7" x14ac:dyDescent="0.25">
      <c r="B22" s="32" t="s">
        <v>50</v>
      </c>
      <c r="C22" s="35" t="s">
        <v>2</v>
      </c>
      <c r="D22" s="34" t="s">
        <v>154</v>
      </c>
      <c r="E22" s="71">
        <v>0.48756097560975614</v>
      </c>
      <c r="F22" s="70">
        <f t="shared" si="0"/>
        <v>45.050634146341473</v>
      </c>
    </row>
    <row r="23" spans="2:7" x14ac:dyDescent="0.25">
      <c r="B23" s="32" t="s">
        <v>50</v>
      </c>
      <c r="C23" s="35" t="s">
        <v>82</v>
      </c>
      <c r="D23" s="34" t="s">
        <v>148</v>
      </c>
      <c r="E23" s="71">
        <v>0.39</v>
      </c>
      <c r="F23" s="70">
        <f t="shared" si="0"/>
        <v>36.036000000000001</v>
      </c>
    </row>
    <row r="24" spans="2:7" x14ac:dyDescent="0.25">
      <c r="B24" s="32" t="s">
        <v>50</v>
      </c>
      <c r="C24" s="35" t="s">
        <v>83</v>
      </c>
      <c r="D24" s="34" t="s">
        <v>236</v>
      </c>
      <c r="E24" s="71">
        <v>0.42658536585365853</v>
      </c>
      <c r="F24" s="70">
        <f t="shared" si="0"/>
        <v>39.416487804878052</v>
      </c>
    </row>
    <row r="25" spans="2:7" x14ac:dyDescent="0.25">
      <c r="B25" s="32" t="s">
        <v>51</v>
      </c>
      <c r="C25" s="35" t="s">
        <v>84</v>
      </c>
      <c r="D25" s="34" t="s">
        <v>155</v>
      </c>
      <c r="E25" s="71">
        <v>0.43268292682926829</v>
      </c>
      <c r="F25" s="70">
        <f t="shared" si="0"/>
        <v>39.979902439024393</v>
      </c>
    </row>
    <row r="26" spans="2:7" x14ac:dyDescent="0.25">
      <c r="B26" s="32" t="s">
        <v>50</v>
      </c>
      <c r="C26" s="35" t="s">
        <v>85</v>
      </c>
      <c r="D26" s="34" t="s">
        <v>148</v>
      </c>
      <c r="E26" s="71">
        <v>0.39609756097560977</v>
      </c>
      <c r="F26" s="70">
        <f t="shared" si="0"/>
        <v>36.599414634146342</v>
      </c>
    </row>
    <row r="27" spans="2:7" x14ac:dyDescent="0.25">
      <c r="B27" s="32" t="s">
        <v>50</v>
      </c>
      <c r="C27" s="35" t="s">
        <v>3</v>
      </c>
      <c r="D27" s="34" t="s">
        <v>155</v>
      </c>
      <c r="E27" s="71">
        <v>0.40219512195121948</v>
      </c>
      <c r="F27" s="70">
        <f t="shared" si="0"/>
        <v>37.162829268292683</v>
      </c>
    </row>
    <row r="28" spans="2:7" x14ac:dyDescent="0.25">
      <c r="B28" s="32" t="s">
        <v>51</v>
      </c>
      <c r="C28" s="35" t="s">
        <v>174</v>
      </c>
      <c r="D28" s="34" t="s">
        <v>148</v>
      </c>
      <c r="E28" s="71">
        <v>0.43878048780487805</v>
      </c>
      <c r="F28" s="70">
        <f t="shared" si="0"/>
        <v>40.543317073170734</v>
      </c>
    </row>
    <row r="29" spans="2:7" x14ac:dyDescent="0.25">
      <c r="B29" s="32" t="s">
        <v>49</v>
      </c>
      <c r="C29" s="35" t="s">
        <v>4</v>
      </c>
      <c r="D29" s="34" t="s">
        <v>148</v>
      </c>
      <c r="E29" s="71">
        <v>0.46926829268292686</v>
      </c>
      <c r="F29" s="70">
        <f t="shared" si="0"/>
        <v>43.360390243902444</v>
      </c>
    </row>
    <row r="30" spans="2:7" x14ac:dyDescent="0.25">
      <c r="B30" s="32" t="s">
        <v>50</v>
      </c>
      <c r="C30" s="35" t="s">
        <v>86</v>
      </c>
      <c r="D30" s="34" t="s">
        <v>154</v>
      </c>
      <c r="E30" s="71">
        <v>0.50585365853658526</v>
      </c>
      <c r="F30" s="70">
        <f t="shared" si="0"/>
        <v>46.74087804878048</v>
      </c>
    </row>
    <row r="31" spans="2:7" x14ac:dyDescent="0.25">
      <c r="B31" s="32" t="s">
        <v>50</v>
      </c>
      <c r="C31" s="35" t="s">
        <v>87</v>
      </c>
      <c r="D31" s="34" t="s">
        <v>154</v>
      </c>
      <c r="E31" s="71">
        <v>0.50585365853658526</v>
      </c>
      <c r="F31" s="70">
        <f t="shared" si="0"/>
        <v>46.74087804878048</v>
      </c>
    </row>
    <row r="32" spans="2:7" x14ac:dyDescent="0.25">
      <c r="B32" s="32" t="s">
        <v>50</v>
      </c>
      <c r="C32" s="35" t="s">
        <v>88</v>
      </c>
      <c r="D32" s="34" t="s">
        <v>148</v>
      </c>
      <c r="E32" s="71">
        <v>0.45097560975609757</v>
      </c>
      <c r="F32" s="70">
        <f t="shared" si="0"/>
        <v>41.670146341463415</v>
      </c>
    </row>
    <row r="33" spans="2:6" x14ac:dyDescent="0.25">
      <c r="B33" s="32" t="s">
        <v>51</v>
      </c>
      <c r="C33" s="35" t="s">
        <v>175</v>
      </c>
      <c r="D33" s="34" t="s">
        <v>149</v>
      </c>
      <c r="E33" s="71">
        <v>0.46926829268292686</v>
      </c>
      <c r="F33" s="70">
        <f t="shared" si="0"/>
        <v>43.360390243902444</v>
      </c>
    </row>
    <row r="34" spans="2:6" x14ac:dyDescent="0.25">
      <c r="B34" s="32" t="s">
        <v>50</v>
      </c>
      <c r="C34" s="35" t="s">
        <v>5</v>
      </c>
      <c r="D34" s="34" t="s">
        <v>156</v>
      </c>
      <c r="E34" s="71">
        <v>0.4631707317073171</v>
      </c>
      <c r="F34" s="70">
        <f t="shared" si="0"/>
        <v>42.796975609756103</v>
      </c>
    </row>
    <row r="35" spans="2:6" x14ac:dyDescent="0.25">
      <c r="B35" s="32" t="s">
        <v>51</v>
      </c>
      <c r="C35" s="35" t="s">
        <v>89</v>
      </c>
      <c r="D35" s="34" t="s">
        <v>162</v>
      </c>
      <c r="E35" s="71">
        <v>0.45707317073170733</v>
      </c>
      <c r="F35" s="70">
        <f t="shared" si="0"/>
        <v>42.233560975609763</v>
      </c>
    </row>
    <row r="36" spans="2:6" x14ac:dyDescent="0.25">
      <c r="B36" s="32" t="s">
        <v>54</v>
      </c>
      <c r="C36" s="35" t="s">
        <v>6</v>
      </c>
      <c r="D36" s="34" t="s">
        <v>151</v>
      </c>
      <c r="E36" s="71">
        <v>0.40829268292682924</v>
      </c>
      <c r="F36" s="70">
        <f t="shared" si="0"/>
        <v>37.726243902439023</v>
      </c>
    </row>
    <row r="37" spans="2:6" x14ac:dyDescent="0.25">
      <c r="B37" s="32" t="s">
        <v>50</v>
      </c>
      <c r="C37" s="35" t="s">
        <v>7</v>
      </c>
      <c r="D37" s="34" t="s">
        <v>153</v>
      </c>
      <c r="E37" s="71">
        <v>0.43878048780487805</v>
      </c>
      <c r="F37" s="70">
        <f t="shared" si="0"/>
        <v>40.543317073170734</v>
      </c>
    </row>
    <row r="38" spans="2:6" x14ac:dyDescent="0.25">
      <c r="B38" s="32" t="s">
        <v>50</v>
      </c>
      <c r="C38" s="35" t="s">
        <v>90</v>
      </c>
      <c r="D38" s="34" t="s">
        <v>148</v>
      </c>
      <c r="E38" s="71">
        <v>0.45707317073170733</v>
      </c>
      <c r="F38" s="70">
        <f t="shared" si="0"/>
        <v>42.233560975609763</v>
      </c>
    </row>
    <row r="39" spans="2:6" x14ac:dyDescent="0.25">
      <c r="B39" s="32" t="s">
        <v>50</v>
      </c>
      <c r="C39" s="35" t="s">
        <v>8</v>
      </c>
      <c r="D39" s="34" t="s">
        <v>148</v>
      </c>
      <c r="E39" s="71">
        <v>0.45097560975609757</v>
      </c>
      <c r="F39" s="70">
        <f t="shared" si="0"/>
        <v>41.670146341463415</v>
      </c>
    </row>
    <row r="40" spans="2:6" x14ac:dyDescent="0.25">
      <c r="B40" s="32" t="s">
        <v>50</v>
      </c>
      <c r="C40" s="35" t="s">
        <v>176</v>
      </c>
      <c r="D40" s="34" t="s">
        <v>159</v>
      </c>
      <c r="E40" s="71">
        <v>0.42658536585365853</v>
      </c>
      <c r="F40" s="70">
        <f t="shared" si="0"/>
        <v>39.416487804878052</v>
      </c>
    </row>
    <row r="41" spans="2:6" x14ac:dyDescent="0.25">
      <c r="B41" s="32" t="s">
        <v>50</v>
      </c>
      <c r="C41" s="35" t="s">
        <v>9</v>
      </c>
      <c r="D41" s="34" t="s">
        <v>154</v>
      </c>
      <c r="E41" s="71">
        <v>0.51804878048780478</v>
      </c>
      <c r="F41" s="70">
        <f t="shared" si="0"/>
        <v>47.867707317073162</v>
      </c>
    </row>
    <row r="42" spans="2:6" x14ac:dyDescent="0.25">
      <c r="B42" s="32" t="s">
        <v>52</v>
      </c>
      <c r="C42" s="35" t="s">
        <v>91</v>
      </c>
      <c r="D42" s="34" t="s">
        <v>155</v>
      </c>
      <c r="E42" s="71">
        <v>0.4631707317073171</v>
      </c>
      <c r="F42" s="70">
        <f t="shared" si="0"/>
        <v>42.796975609756103</v>
      </c>
    </row>
    <row r="43" spans="2:6" x14ac:dyDescent="0.25">
      <c r="B43" s="32" t="s">
        <v>52</v>
      </c>
      <c r="C43" s="35" t="s">
        <v>10</v>
      </c>
      <c r="D43" s="34" t="s">
        <v>155</v>
      </c>
      <c r="E43" s="71">
        <v>0.43878048780487805</v>
      </c>
      <c r="F43" s="70">
        <f t="shared" si="0"/>
        <v>40.543317073170734</v>
      </c>
    </row>
    <row r="44" spans="2:6" x14ac:dyDescent="0.25">
      <c r="B44" s="32" t="s">
        <v>50</v>
      </c>
      <c r="C44" s="35" t="s">
        <v>92</v>
      </c>
      <c r="D44" s="34" t="s">
        <v>148</v>
      </c>
      <c r="E44" s="71">
        <v>0.42048780487804877</v>
      </c>
      <c r="F44" s="70">
        <f t="shared" si="0"/>
        <v>38.853073170731712</v>
      </c>
    </row>
    <row r="45" spans="2:6" x14ac:dyDescent="0.25">
      <c r="B45" s="32" t="s">
        <v>49</v>
      </c>
      <c r="C45" s="35" t="s">
        <v>177</v>
      </c>
      <c r="D45" s="34" t="s">
        <v>150</v>
      </c>
      <c r="E45" s="71">
        <v>0.4631707317073171</v>
      </c>
      <c r="F45" s="70">
        <f t="shared" si="0"/>
        <v>42.796975609756103</v>
      </c>
    </row>
    <row r="46" spans="2:6" x14ac:dyDescent="0.25">
      <c r="B46" s="32" t="s">
        <v>50</v>
      </c>
      <c r="C46" s="35" t="s">
        <v>93</v>
      </c>
      <c r="D46" s="34" t="s">
        <v>237</v>
      </c>
      <c r="E46" s="71">
        <v>0.42658536585365853</v>
      </c>
      <c r="F46" s="70">
        <f t="shared" si="0"/>
        <v>39.416487804878052</v>
      </c>
    </row>
    <row r="47" spans="2:6" x14ac:dyDescent="0.25">
      <c r="B47" s="32" t="s">
        <v>50</v>
      </c>
      <c r="C47" s="35" t="s">
        <v>11</v>
      </c>
      <c r="D47" s="34" t="s">
        <v>150</v>
      </c>
      <c r="E47" s="71">
        <v>0.42048780487804877</v>
      </c>
      <c r="F47" s="70">
        <f t="shared" si="0"/>
        <v>38.853073170731712</v>
      </c>
    </row>
    <row r="48" spans="2:6" x14ac:dyDescent="0.25">
      <c r="B48" s="32" t="s">
        <v>171</v>
      </c>
      <c r="C48" s="35" t="s">
        <v>178</v>
      </c>
      <c r="D48" s="34" t="s">
        <v>172</v>
      </c>
      <c r="E48" s="71">
        <v>0.42658536585365853</v>
      </c>
      <c r="F48" s="70">
        <f t="shared" si="0"/>
        <v>39.416487804878052</v>
      </c>
    </row>
    <row r="49" spans="2:6" x14ac:dyDescent="0.25">
      <c r="B49" s="32" t="s">
        <v>55</v>
      </c>
      <c r="C49" s="35" t="s">
        <v>94</v>
      </c>
      <c r="D49" s="34" t="s">
        <v>148</v>
      </c>
      <c r="E49" s="71">
        <v>0.50585365853658526</v>
      </c>
      <c r="F49" s="70">
        <f t="shared" si="0"/>
        <v>46.74087804878048</v>
      </c>
    </row>
    <row r="50" spans="2:6" x14ac:dyDescent="0.25">
      <c r="B50" s="32" t="s">
        <v>55</v>
      </c>
      <c r="C50" s="35" t="s">
        <v>179</v>
      </c>
      <c r="D50" s="34" t="s">
        <v>154</v>
      </c>
      <c r="E50" s="71">
        <v>0.45707317073170733</v>
      </c>
      <c r="F50" s="70">
        <f t="shared" si="0"/>
        <v>42.233560975609763</v>
      </c>
    </row>
    <row r="51" spans="2:6" x14ac:dyDescent="0.25">
      <c r="B51" s="32" t="s">
        <v>50</v>
      </c>
      <c r="C51" s="35" t="s">
        <v>95</v>
      </c>
      <c r="D51" s="34" t="s">
        <v>153</v>
      </c>
      <c r="E51" s="71">
        <v>0.42048780487804877</v>
      </c>
      <c r="F51" s="70">
        <f t="shared" si="0"/>
        <v>38.853073170731712</v>
      </c>
    </row>
    <row r="52" spans="2:6" x14ac:dyDescent="0.25">
      <c r="B52" s="32" t="s">
        <v>50</v>
      </c>
      <c r="C52" s="35" t="s">
        <v>180</v>
      </c>
      <c r="D52" s="34" t="s">
        <v>238</v>
      </c>
      <c r="E52" s="71">
        <v>0.40829268292682924</v>
      </c>
      <c r="F52" s="70">
        <f t="shared" si="0"/>
        <v>37.726243902439023</v>
      </c>
    </row>
    <row r="53" spans="2:6" x14ac:dyDescent="0.25">
      <c r="B53" s="32" t="s">
        <v>50</v>
      </c>
      <c r="C53" s="35" t="s">
        <v>181</v>
      </c>
      <c r="D53" s="34" t="s">
        <v>239</v>
      </c>
      <c r="E53" s="71">
        <v>0.43268292682926829</v>
      </c>
      <c r="F53" s="70">
        <f t="shared" si="0"/>
        <v>39.979902439024393</v>
      </c>
    </row>
    <row r="54" spans="2:6" x14ac:dyDescent="0.25">
      <c r="B54" s="32" t="s">
        <v>50</v>
      </c>
      <c r="C54" s="35" t="s">
        <v>96</v>
      </c>
      <c r="D54" s="34" t="s">
        <v>148</v>
      </c>
      <c r="E54" s="71">
        <v>0.45707317073170733</v>
      </c>
      <c r="F54" s="70">
        <f t="shared" si="0"/>
        <v>42.233560975609763</v>
      </c>
    </row>
    <row r="55" spans="2:6" x14ac:dyDescent="0.25">
      <c r="B55" s="32" t="s">
        <v>51</v>
      </c>
      <c r="C55" s="35" t="s">
        <v>182</v>
      </c>
      <c r="D55" s="34" t="s">
        <v>148</v>
      </c>
      <c r="E55" s="71">
        <v>0.51804878048780478</v>
      </c>
      <c r="F55" s="70">
        <f t="shared" si="0"/>
        <v>47.867707317073162</v>
      </c>
    </row>
    <row r="56" spans="2:6" x14ac:dyDescent="0.25">
      <c r="B56" s="32" t="s">
        <v>51</v>
      </c>
      <c r="C56" s="35" t="s">
        <v>12</v>
      </c>
      <c r="D56" s="34" t="s">
        <v>157</v>
      </c>
      <c r="E56" s="71">
        <v>0.43268292682926829</v>
      </c>
      <c r="F56" s="70">
        <f t="shared" si="0"/>
        <v>39.979902439024393</v>
      </c>
    </row>
    <row r="57" spans="2:6" x14ac:dyDescent="0.25">
      <c r="B57" s="32" t="s">
        <v>56</v>
      </c>
      <c r="C57" s="35" t="s">
        <v>13</v>
      </c>
      <c r="D57" s="34" t="s">
        <v>148</v>
      </c>
      <c r="E57" s="71">
        <v>0.4631707317073171</v>
      </c>
      <c r="F57" s="70">
        <f t="shared" si="0"/>
        <v>42.796975609756103</v>
      </c>
    </row>
    <row r="58" spans="2:6" x14ac:dyDescent="0.25">
      <c r="B58" s="32" t="s">
        <v>50</v>
      </c>
      <c r="C58" s="35" t="s">
        <v>183</v>
      </c>
      <c r="D58" s="34" t="s">
        <v>240</v>
      </c>
      <c r="E58" s="71">
        <v>0.43268292682926829</v>
      </c>
      <c r="F58" s="70">
        <f t="shared" si="0"/>
        <v>39.979902439024393</v>
      </c>
    </row>
    <row r="59" spans="2:6" x14ac:dyDescent="0.25">
      <c r="B59" s="32" t="s">
        <v>51</v>
      </c>
      <c r="C59" s="35" t="s">
        <v>97</v>
      </c>
      <c r="D59" s="34" t="s">
        <v>150</v>
      </c>
      <c r="E59" s="71">
        <v>0.45707317073170733</v>
      </c>
      <c r="F59" s="70">
        <f t="shared" si="0"/>
        <v>42.233560975609763</v>
      </c>
    </row>
    <row r="60" spans="2:6" x14ac:dyDescent="0.25">
      <c r="B60" s="32" t="s">
        <v>50</v>
      </c>
      <c r="C60" s="35" t="s">
        <v>14</v>
      </c>
      <c r="D60" s="34" t="s">
        <v>149</v>
      </c>
      <c r="E60" s="71">
        <v>0.39609756097560977</v>
      </c>
      <c r="F60" s="70">
        <f t="shared" si="0"/>
        <v>36.599414634146342</v>
      </c>
    </row>
    <row r="61" spans="2:6" x14ac:dyDescent="0.25">
      <c r="B61" s="32" t="s">
        <v>55</v>
      </c>
      <c r="C61" s="35" t="s">
        <v>98</v>
      </c>
      <c r="D61" s="34" t="s">
        <v>150</v>
      </c>
      <c r="E61" s="71">
        <v>0.39</v>
      </c>
      <c r="F61" s="70">
        <f t="shared" si="0"/>
        <v>36.036000000000001</v>
      </c>
    </row>
    <row r="62" spans="2:6" x14ac:dyDescent="0.25">
      <c r="B62" s="32" t="s">
        <v>50</v>
      </c>
      <c r="C62" s="35" t="s">
        <v>184</v>
      </c>
      <c r="D62" s="34" t="s">
        <v>150</v>
      </c>
      <c r="E62" s="71">
        <v>0.39609756097560977</v>
      </c>
      <c r="F62" s="70">
        <f t="shared" si="0"/>
        <v>36.599414634146342</v>
      </c>
    </row>
    <row r="63" spans="2:6" x14ac:dyDescent="0.25">
      <c r="B63" s="32" t="s">
        <v>50</v>
      </c>
      <c r="C63" s="35" t="s">
        <v>185</v>
      </c>
      <c r="D63" s="34" t="s">
        <v>150</v>
      </c>
      <c r="E63" s="71">
        <v>0.40219512195121948</v>
      </c>
      <c r="F63" s="70">
        <f t="shared" si="0"/>
        <v>37.162829268292683</v>
      </c>
    </row>
    <row r="64" spans="2:6" x14ac:dyDescent="0.25">
      <c r="B64" s="32" t="s">
        <v>50</v>
      </c>
      <c r="C64" s="35" t="s">
        <v>186</v>
      </c>
      <c r="D64" s="34" t="s">
        <v>156</v>
      </c>
      <c r="E64" s="71">
        <v>0.47658536585365857</v>
      </c>
      <c r="F64" s="70">
        <f t="shared" si="0"/>
        <v>44.036487804878057</v>
      </c>
    </row>
    <row r="65" spans="2:6" x14ac:dyDescent="0.25">
      <c r="B65" s="32" t="s">
        <v>51</v>
      </c>
      <c r="C65" s="35" t="s">
        <v>99</v>
      </c>
      <c r="D65" s="34" t="s">
        <v>164</v>
      </c>
      <c r="E65" s="71">
        <v>0.4631707317073171</v>
      </c>
      <c r="F65" s="70">
        <f t="shared" si="0"/>
        <v>42.796975609756103</v>
      </c>
    </row>
    <row r="66" spans="2:6" x14ac:dyDescent="0.25">
      <c r="B66" s="32" t="s">
        <v>51</v>
      </c>
      <c r="C66" s="35" t="s">
        <v>187</v>
      </c>
      <c r="D66" s="34" t="s">
        <v>148</v>
      </c>
      <c r="E66" s="71">
        <v>0.45707317073170733</v>
      </c>
      <c r="F66" s="70">
        <f t="shared" si="0"/>
        <v>42.233560975609763</v>
      </c>
    </row>
    <row r="67" spans="2:6" x14ac:dyDescent="0.25">
      <c r="B67" s="32" t="s">
        <v>52</v>
      </c>
      <c r="C67" s="35" t="s">
        <v>188</v>
      </c>
      <c r="D67" s="34" t="s">
        <v>148</v>
      </c>
      <c r="E67" s="71">
        <v>0.43268292682926829</v>
      </c>
      <c r="F67" s="70">
        <f t="shared" si="0"/>
        <v>39.979902439024393</v>
      </c>
    </row>
    <row r="68" spans="2:6" x14ac:dyDescent="0.25">
      <c r="B68" s="32" t="s">
        <v>51</v>
      </c>
      <c r="C68" s="35" t="s">
        <v>189</v>
      </c>
      <c r="D68" s="34" t="s">
        <v>153</v>
      </c>
      <c r="E68" s="71">
        <v>0.51195121951219502</v>
      </c>
      <c r="F68" s="70">
        <f t="shared" si="0"/>
        <v>47.304292682926821</v>
      </c>
    </row>
    <row r="69" spans="2:6" x14ac:dyDescent="0.25">
      <c r="B69" s="32" t="s">
        <v>50</v>
      </c>
      <c r="C69" s="35" t="s">
        <v>100</v>
      </c>
      <c r="D69" s="34" t="s">
        <v>156</v>
      </c>
      <c r="E69" s="71">
        <v>0.45097560975609757</v>
      </c>
      <c r="F69" s="70">
        <f t="shared" si="0"/>
        <v>41.670146341463415</v>
      </c>
    </row>
    <row r="70" spans="2:6" x14ac:dyDescent="0.25">
      <c r="B70" s="32" t="s">
        <v>50</v>
      </c>
      <c r="C70" s="35" t="s">
        <v>190</v>
      </c>
      <c r="D70" s="34" t="s">
        <v>156</v>
      </c>
      <c r="E70" s="71">
        <v>0.48390243902439029</v>
      </c>
      <c r="F70" s="70">
        <f t="shared" si="0"/>
        <v>44.712585365853663</v>
      </c>
    </row>
    <row r="71" spans="2:6" x14ac:dyDescent="0.25">
      <c r="B71" s="32" t="s">
        <v>50</v>
      </c>
      <c r="C71" s="35" t="s">
        <v>101</v>
      </c>
      <c r="D71" s="34" t="s">
        <v>157</v>
      </c>
      <c r="E71" s="71">
        <v>0.414390243902439</v>
      </c>
      <c r="F71" s="70">
        <f t="shared" si="0"/>
        <v>38.289658536585364</v>
      </c>
    </row>
    <row r="72" spans="2:6" x14ac:dyDescent="0.25">
      <c r="B72" s="32" t="s">
        <v>55</v>
      </c>
      <c r="C72" s="35" t="s">
        <v>102</v>
      </c>
      <c r="D72" s="34" t="s">
        <v>150</v>
      </c>
      <c r="E72" s="71">
        <v>0.37780487804878049</v>
      </c>
      <c r="F72" s="70">
        <f t="shared" si="0"/>
        <v>34.90917073170732</v>
      </c>
    </row>
    <row r="73" spans="2:6" x14ac:dyDescent="0.25">
      <c r="B73" s="32" t="s">
        <v>52</v>
      </c>
      <c r="C73" s="35" t="s">
        <v>103</v>
      </c>
      <c r="D73" s="34" t="s">
        <v>156</v>
      </c>
      <c r="E73" s="71">
        <v>0.43268292682926829</v>
      </c>
      <c r="F73" s="70">
        <f t="shared" si="0"/>
        <v>39.979902439024393</v>
      </c>
    </row>
    <row r="74" spans="2:6" x14ac:dyDescent="0.25">
      <c r="B74" s="32" t="s">
        <v>50</v>
      </c>
      <c r="C74" s="35" t="s">
        <v>104</v>
      </c>
      <c r="D74" s="34" t="s">
        <v>148</v>
      </c>
      <c r="E74" s="71">
        <v>0.414390243902439</v>
      </c>
      <c r="F74" s="70">
        <f t="shared" si="0"/>
        <v>38.289658536585364</v>
      </c>
    </row>
    <row r="75" spans="2:6" x14ac:dyDescent="0.25">
      <c r="B75" s="32" t="s">
        <v>50</v>
      </c>
      <c r="C75" s="35" t="s">
        <v>105</v>
      </c>
      <c r="D75" s="34" t="s">
        <v>149</v>
      </c>
      <c r="E75" s="71">
        <v>0.42048780487804877</v>
      </c>
      <c r="F75" s="70">
        <f t="shared" si="0"/>
        <v>38.853073170731712</v>
      </c>
    </row>
    <row r="76" spans="2:6" x14ac:dyDescent="0.25">
      <c r="B76" s="32" t="s">
        <v>50</v>
      </c>
      <c r="C76" s="35" t="s">
        <v>106</v>
      </c>
      <c r="D76" s="34" t="s">
        <v>152</v>
      </c>
      <c r="E76" s="71">
        <v>0.38390243902439025</v>
      </c>
      <c r="F76" s="70">
        <f t="shared" si="0"/>
        <v>35.472585365853661</v>
      </c>
    </row>
    <row r="77" spans="2:6" x14ac:dyDescent="0.25">
      <c r="B77" s="32" t="s">
        <v>50</v>
      </c>
      <c r="C77" s="35" t="s">
        <v>191</v>
      </c>
      <c r="D77" s="34"/>
      <c r="E77" s="71">
        <v>0.43024390243902438</v>
      </c>
      <c r="F77" s="70">
        <f t="shared" ref="F77:F136" si="1">E77*$F$15</f>
        <v>39.754536585365855</v>
      </c>
    </row>
    <row r="78" spans="2:6" x14ac:dyDescent="0.25">
      <c r="B78" s="32" t="s">
        <v>51</v>
      </c>
      <c r="C78" s="35" t="s">
        <v>107</v>
      </c>
      <c r="D78" s="34" t="s">
        <v>156</v>
      </c>
      <c r="E78" s="71">
        <v>0.45097560975609757</v>
      </c>
      <c r="F78" s="70">
        <f t="shared" si="1"/>
        <v>41.670146341463415</v>
      </c>
    </row>
    <row r="79" spans="2:6" x14ac:dyDescent="0.25">
      <c r="B79" s="32" t="s">
        <v>50</v>
      </c>
      <c r="C79" s="35" t="s">
        <v>108</v>
      </c>
      <c r="D79" s="34" t="s">
        <v>241</v>
      </c>
      <c r="E79" s="71">
        <v>0.44487804878048781</v>
      </c>
      <c r="F79" s="70">
        <f t="shared" si="1"/>
        <v>41.106731707317074</v>
      </c>
    </row>
    <row r="80" spans="2:6" x14ac:dyDescent="0.25">
      <c r="B80" s="32" t="s">
        <v>50</v>
      </c>
      <c r="C80" s="35" t="s">
        <v>15</v>
      </c>
      <c r="D80" s="34" t="s">
        <v>148</v>
      </c>
      <c r="E80" s="71">
        <v>0.43268292682926829</v>
      </c>
      <c r="F80" s="70">
        <f t="shared" si="1"/>
        <v>39.979902439024393</v>
      </c>
    </row>
    <row r="81" spans="2:6" x14ac:dyDescent="0.25">
      <c r="B81" s="32" t="s">
        <v>51</v>
      </c>
      <c r="C81" s="35" t="s">
        <v>109</v>
      </c>
      <c r="D81" s="34" t="s">
        <v>154</v>
      </c>
      <c r="E81" s="71">
        <v>0.46926829268292686</v>
      </c>
      <c r="F81" s="70">
        <f t="shared" si="1"/>
        <v>43.360390243902444</v>
      </c>
    </row>
    <row r="82" spans="2:6" x14ac:dyDescent="0.25">
      <c r="B82" s="32" t="s">
        <v>50</v>
      </c>
      <c r="C82" s="35" t="s">
        <v>192</v>
      </c>
      <c r="D82" s="34" t="s">
        <v>153</v>
      </c>
      <c r="E82" s="71">
        <v>0.39609756097560977</v>
      </c>
      <c r="F82" s="70">
        <f t="shared" si="1"/>
        <v>36.599414634146342</v>
      </c>
    </row>
    <row r="83" spans="2:6" x14ac:dyDescent="0.25">
      <c r="B83" s="32" t="s">
        <v>53</v>
      </c>
      <c r="C83" s="35" t="s">
        <v>110</v>
      </c>
      <c r="D83" s="34" t="s">
        <v>154</v>
      </c>
      <c r="E83" s="71">
        <v>0.43268292682926829</v>
      </c>
      <c r="F83" s="70">
        <f t="shared" si="1"/>
        <v>39.979902439024393</v>
      </c>
    </row>
    <row r="84" spans="2:6" x14ac:dyDescent="0.25">
      <c r="B84" s="32" t="s">
        <v>50</v>
      </c>
      <c r="C84" s="35" t="s">
        <v>111</v>
      </c>
      <c r="D84" s="34" t="s">
        <v>160</v>
      </c>
      <c r="E84" s="71">
        <v>0.36560975609756097</v>
      </c>
      <c r="F84" s="70">
        <f t="shared" si="1"/>
        <v>33.782341463414639</v>
      </c>
    </row>
    <row r="85" spans="2:6" x14ac:dyDescent="0.25">
      <c r="B85" s="32" t="s">
        <v>50</v>
      </c>
      <c r="C85" s="35" t="s">
        <v>193</v>
      </c>
      <c r="D85" s="34" t="s">
        <v>155</v>
      </c>
      <c r="E85" s="71">
        <v>0.42658536585365853</v>
      </c>
      <c r="F85" s="70">
        <f t="shared" si="1"/>
        <v>39.416487804878052</v>
      </c>
    </row>
    <row r="86" spans="2:6" x14ac:dyDescent="0.25">
      <c r="B86" s="32" t="s">
        <v>50</v>
      </c>
      <c r="C86" s="35" t="s">
        <v>16</v>
      </c>
      <c r="D86" s="34" t="s">
        <v>150</v>
      </c>
      <c r="E86" s="71">
        <v>0.40829268292682924</v>
      </c>
      <c r="F86" s="70">
        <f t="shared" si="1"/>
        <v>37.726243902439023</v>
      </c>
    </row>
    <row r="87" spans="2:6" x14ac:dyDescent="0.25">
      <c r="B87" s="32" t="s">
        <v>55</v>
      </c>
      <c r="C87" s="35" t="s">
        <v>194</v>
      </c>
      <c r="D87" s="34" t="s">
        <v>154</v>
      </c>
      <c r="E87" s="71">
        <v>0.4631707317073171</v>
      </c>
      <c r="F87" s="70">
        <f t="shared" si="1"/>
        <v>42.796975609756103</v>
      </c>
    </row>
    <row r="88" spans="2:6" x14ac:dyDescent="0.25">
      <c r="B88" s="32" t="s">
        <v>52</v>
      </c>
      <c r="C88" s="35" t="s">
        <v>112</v>
      </c>
      <c r="D88" s="34" t="s">
        <v>150</v>
      </c>
      <c r="E88" s="71">
        <v>0.42658536585365853</v>
      </c>
      <c r="F88" s="70">
        <f t="shared" si="1"/>
        <v>39.416487804878052</v>
      </c>
    </row>
    <row r="89" spans="2:6" x14ac:dyDescent="0.25">
      <c r="B89" s="32" t="s">
        <v>52</v>
      </c>
      <c r="C89" s="35" t="s">
        <v>195</v>
      </c>
      <c r="D89" s="34" t="s">
        <v>242</v>
      </c>
      <c r="E89" s="71">
        <v>1.0790243902439025</v>
      </c>
      <c r="F89" s="70">
        <f t="shared" si="1"/>
        <v>99.701853658536592</v>
      </c>
    </row>
    <row r="90" spans="2:6" x14ac:dyDescent="0.25">
      <c r="B90" s="32" t="s">
        <v>50</v>
      </c>
      <c r="C90" s="35" t="s">
        <v>196</v>
      </c>
      <c r="D90" s="34" t="s">
        <v>154</v>
      </c>
      <c r="E90" s="71">
        <v>0.48146341463414638</v>
      </c>
      <c r="F90" s="70">
        <f t="shared" si="1"/>
        <v>44.487219512195125</v>
      </c>
    </row>
    <row r="91" spans="2:6" x14ac:dyDescent="0.25">
      <c r="B91" s="32" t="s">
        <v>50</v>
      </c>
      <c r="C91" s="35" t="s">
        <v>17</v>
      </c>
      <c r="D91" s="34" t="s">
        <v>149</v>
      </c>
      <c r="E91" s="71">
        <v>0.39609756097560977</v>
      </c>
      <c r="F91" s="70">
        <f t="shared" si="1"/>
        <v>36.599414634146342</v>
      </c>
    </row>
    <row r="92" spans="2:6" x14ac:dyDescent="0.25">
      <c r="B92" s="32" t="s">
        <v>50</v>
      </c>
      <c r="C92" s="35" t="s">
        <v>113</v>
      </c>
      <c r="D92" s="34" t="s">
        <v>150</v>
      </c>
      <c r="E92" s="71">
        <v>0.43878048780487805</v>
      </c>
      <c r="F92" s="70">
        <f t="shared" si="1"/>
        <v>40.543317073170734</v>
      </c>
    </row>
    <row r="93" spans="2:6" x14ac:dyDescent="0.25">
      <c r="B93" s="32" t="s">
        <v>55</v>
      </c>
      <c r="C93" s="35" t="s">
        <v>114</v>
      </c>
      <c r="D93" s="34" t="s">
        <v>149</v>
      </c>
      <c r="E93" s="71">
        <v>0.47536585365853662</v>
      </c>
      <c r="F93" s="70">
        <f t="shared" si="1"/>
        <v>43.923804878048784</v>
      </c>
    </row>
    <row r="94" spans="2:6" x14ac:dyDescent="0.25">
      <c r="B94" s="32" t="s">
        <v>50</v>
      </c>
      <c r="C94" s="35" t="s">
        <v>18</v>
      </c>
      <c r="D94" s="34" t="s">
        <v>156</v>
      </c>
      <c r="E94" s="71">
        <v>0.42658536585365853</v>
      </c>
      <c r="F94" s="70">
        <f t="shared" si="1"/>
        <v>39.416487804878052</v>
      </c>
    </row>
    <row r="95" spans="2:6" x14ac:dyDescent="0.25">
      <c r="B95" s="32" t="s">
        <v>52</v>
      </c>
      <c r="C95" s="35" t="s">
        <v>197</v>
      </c>
      <c r="D95" s="34" t="s">
        <v>148</v>
      </c>
      <c r="E95" s="71">
        <v>0.48756097560975614</v>
      </c>
      <c r="F95" s="70">
        <f t="shared" si="1"/>
        <v>45.050634146341473</v>
      </c>
    </row>
    <row r="96" spans="2:6" x14ac:dyDescent="0.25">
      <c r="B96" s="32" t="s">
        <v>50</v>
      </c>
      <c r="C96" s="35" t="s">
        <v>19</v>
      </c>
      <c r="D96" s="34" t="s">
        <v>149</v>
      </c>
      <c r="E96" s="71">
        <v>0.40829268292682924</v>
      </c>
      <c r="F96" s="70">
        <f t="shared" si="1"/>
        <v>37.726243902439023</v>
      </c>
    </row>
    <row r="97" spans="2:6" x14ac:dyDescent="0.25">
      <c r="B97" s="32" t="s">
        <v>51</v>
      </c>
      <c r="C97" s="35" t="s">
        <v>20</v>
      </c>
      <c r="D97" s="34" t="s">
        <v>155</v>
      </c>
      <c r="E97" s="71">
        <v>0.44487804878048781</v>
      </c>
      <c r="F97" s="70">
        <f t="shared" si="1"/>
        <v>41.106731707317074</v>
      </c>
    </row>
    <row r="98" spans="2:6" x14ac:dyDescent="0.25">
      <c r="B98" s="32" t="s">
        <v>50</v>
      </c>
      <c r="C98" s="35" t="s">
        <v>115</v>
      </c>
      <c r="D98" s="34" t="s">
        <v>149</v>
      </c>
      <c r="E98" s="71">
        <v>0.43268292682926829</v>
      </c>
      <c r="F98" s="70">
        <f t="shared" si="1"/>
        <v>39.979902439024393</v>
      </c>
    </row>
    <row r="99" spans="2:6" x14ac:dyDescent="0.25">
      <c r="B99" s="32" t="s">
        <v>50</v>
      </c>
      <c r="C99" s="35" t="s">
        <v>21</v>
      </c>
      <c r="D99" s="34" t="s">
        <v>154</v>
      </c>
      <c r="E99" s="71">
        <v>0.48146341463414638</v>
      </c>
      <c r="F99" s="70">
        <f t="shared" si="1"/>
        <v>44.487219512195125</v>
      </c>
    </row>
    <row r="100" spans="2:6" x14ac:dyDescent="0.25">
      <c r="B100" s="32" t="s">
        <v>50</v>
      </c>
      <c r="C100" s="35" t="s">
        <v>198</v>
      </c>
      <c r="D100" s="34" t="s">
        <v>157</v>
      </c>
      <c r="E100" s="71">
        <v>0.414390243902439</v>
      </c>
      <c r="F100" s="70">
        <f t="shared" si="1"/>
        <v>38.289658536585364</v>
      </c>
    </row>
    <row r="101" spans="2:6" x14ac:dyDescent="0.25">
      <c r="B101" s="32" t="s">
        <v>53</v>
      </c>
      <c r="C101" s="35" t="s">
        <v>199</v>
      </c>
      <c r="D101" s="34" t="s">
        <v>158</v>
      </c>
      <c r="E101" s="71">
        <v>0.43268292682926829</v>
      </c>
      <c r="F101" s="70">
        <f t="shared" si="1"/>
        <v>39.979902439024393</v>
      </c>
    </row>
    <row r="102" spans="2:6" x14ac:dyDescent="0.25">
      <c r="B102" s="32" t="s">
        <v>53</v>
      </c>
      <c r="C102" s="35" t="s">
        <v>22</v>
      </c>
      <c r="D102" s="34" t="s">
        <v>158</v>
      </c>
      <c r="E102" s="71">
        <v>0.42048780487804877</v>
      </c>
      <c r="F102" s="70">
        <f t="shared" si="1"/>
        <v>38.853073170731712</v>
      </c>
    </row>
    <row r="103" spans="2:6" x14ac:dyDescent="0.25">
      <c r="B103" s="32" t="s">
        <v>50</v>
      </c>
      <c r="C103" s="35" t="s">
        <v>116</v>
      </c>
      <c r="D103" s="34" t="s">
        <v>164</v>
      </c>
      <c r="E103" s="71">
        <v>0.40829268292682924</v>
      </c>
      <c r="F103" s="70">
        <f t="shared" si="1"/>
        <v>37.726243902439023</v>
      </c>
    </row>
    <row r="104" spans="2:6" x14ac:dyDescent="0.25">
      <c r="B104" s="32" t="s">
        <v>51</v>
      </c>
      <c r="C104" s="35" t="s">
        <v>200</v>
      </c>
      <c r="D104" s="34" t="s">
        <v>149</v>
      </c>
      <c r="E104" s="71">
        <v>0.44487804878048781</v>
      </c>
      <c r="F104" s="70">
        <f t="shared" si="1"/>
        <v>41.106731707317074</v>
      </c>
    </row>
    <row r="105" spans="2:6" x14ac:dyDescent="0.25">
      <c r="B105" s="32" t="s">
        <v>50</v>
      </c>
      <c r="C105" s="35" t="s">
        <v>23</v>
      </c>
      <c r="D105" s="34" t="s">
        <v>157</v>
      </c>
      <c r="E105" s="71">
        <v>0.414390243902439</v>
      </c>
      <c r="F105" s="70">
        <f t="shared" si="1"/>
        <v>38.289658536585364</v>
      </c>
    </row>
    <row r="106" spans="2:6" x14ac:dyDescent="0.25">
      <c r="B106" s="32" t="s">
        <v>50</v>
      </c>
      <c r="C106" s="35" t="s">
        <v>201</v>
      </c>
      <c r="D106" s="34" t="s">
        <v>157</v>
      </c>
      <c r="E106" s="71">
        <v>0.38390243902439025</v>
      </c>
      <c r="F106" s="70">
        <f t="shared" si="1"/>
        <v>35.472585365853661</v>
      </c>
    </row>
    <row r="107" spans="2:6" x14ac:dyDescent="0.25">
      <c r="B107" s="32" t="s">
        <v>50</v>
      </c>
      <c r="C107" s="35" t="s">
        <v>117</v>
      </c>
      <c r="D107" s="34" t="s">
        <v>163</v>
      </c>
      <c r="E107" s="71">
        <v>0.41560975609756096</v>
      </c>
      <c r="F107" s="70">
        <f t="shared" si="1"/>
        <v>38.402341463414636</v>
      </c>
    </row>
    <row r="108" spans="2:6" x14ac:dyDescent="0.25">
      <c r="B108" s="32" t="s">
        <v>50</v>
      </c>
      <c r="C108" s="35" t="s">
        <v>24</v>
      </c>
      <c r="D108" s="34" t="s">
        <v>154</v>
      </c>
      <c r="E108" s="71">
        <v>0.48146341463414638</v>
      </c>
      <c r="F108" s="70">
        <f t="shared" si="1"/>
        <v>44.487219512195125</v>
      </c>
    </row>
    <row r="109" spans="2:6" x14ac:dyDescent="0.25">
      <c r="B109" s="32" t="s">
        <v>51</v>
      </c>
      <c r="C109" s="35" t="s">
        <v>202</v>
      </c>
      <c r="D109" s="34" t="s">
        <v>153</v>
      </c>
      <c r="E109" s="71">
        <v>0.44487804878048781</v>
      </c>
      <c r="F109" s="70">
        <f t="shared" si="1"/>
        <v>41.106731707317074</v>
      </c>
    </row>
    <row r="110" spans="2:6" x14ac:dyDescent="0.25">
      <c r="B110" s="32" t="s">
        <v>50</v>
      </c>
      <c r="C110" s="35" t="s">
        <v>25</v>
      </c>
      <c r="D110" s="34" t="s">
        <v>153</v>
      </c>
      <c r="E110" s="71">
        <v>0.45707317073170733</v>
      </c>
      <c r="F110" s="70">
        <f t="shared" si="1"/>
        <v>42.233560975609763</v>
      </c>
    </row>
    <row r="111" spans="2:6" x14ac:dyDescent="0.25">
      <c r="B111" s="32" t="s">
        <v>50</v>
      </c>
      <c r="C111" s="35" t="s">
        <v>203</v>
      </c>
      <c r="D111" s="34" t="s">
        <v>163</v>
      </c>
      <c r="E111" s="71">
        <v>0.4936585365853659</v>
      </c>
      <c r="F111" s="70">
        <f t="shared" si="1"/>
        <v>45.614048780487813</v>
      </c>
    </row>
    <row r="112" spans="2:6" x14ac:dyDescent="0.25">
      <c r="B112" s="32" t="s">
        <v>55</v>
      </c>
      <c r="C112" s="35" t="s">
        <v>26</v>
      </c>
      <c r="D112" s="34" t="s">
        <v>155</v>
      </c>
      <c r="E112" s="71">
        <v>0.414390243902439</v>
      </c>
      <c r="F112" s="70">
        <f t="shared" si="1"/>
        <v>38.289658536585364</v>
      </c>
    </row>
    <row r="113" spans="2:6" x14ac:dyDescent="0.25">
      <c r="B113" s="32" t="s">
        <v>50</v>
      </c>
      <c r="C113" s="35" t="s">
        <v>204</v>
      </c>
      <c r="D113" s="34" t="s">
        <v>150</v>
      </c>
      <c r="E113" s="71">
        <v>0.39</v>
      </c>
      <c r="F113" s="70">
        <f t="shared" si="1"/>
        <v>36.036000000000001</v>
      </c>
    </row>
    <row r="114" spans="2:6" x14ac:dyDescent="0.25">
      <c r="B114" s="32" t="s">
        <v>50</v>
      </c>
      <c r="C114" s="35" t="s">
        <v>205</v>
      </c>
      <c r="D114" s="34" t="s">
        <v>241</v>
      </c>
      <c r="E114" s="71">
        <v>0.45707317073170733</v>
      </c>
      <c r="F114" s="70">
        <f t="shared" si="1"/>
        <v>42.233560975609763</v>
      </c>
    </row>
    <row r="115" spans="2:6" x14ac:dyDescent="0.25">
      <c r="B115" s="32" t="s">
        <v>50</v>
      </c>
      <c r="C115" s="35" t="s">
        <v>206</v>
      </c>
      <c r="D115" s="34" t="s">
        <v>161</v>
      </c>
      <c r="E115" s="71">
        <v>0.45707317073170733</v>
      </c>
      <c r="F115" s="70">
        <f t="shared" si="1"/>
        <v>42.233560975609763</v>
      </c>
    </row>
    <row r="116" spans="2:6" x14ac:dyDescent="0.25">
      <c r="B116" s="32" t="s">
        <v>51</v>
      </c>
      <c r="C116" s="35" t="s">
        <v>207</v>
      </c>
      <c r="D116" s="34" t="s">
        <v>153</v>
      </c>
      <c r="E116" s="71">
        <v>0.43024390243902438</v>
      </c>
      <c r="F116" s="70">
        <f t="shared" si="1"/>
        <v>39.754536585365855</v>
      </c>
    </row>
    <row r="117" spans="2:6" x14ac:dyDescent="0.25">
      <c r="B117" s="32" t="s">
        <v>50</v>
      </c>
      <c r="C117" s="35" t="s">
        <v>118</v>
      </c>
      <c r="D117" s="34" t="s">
        <v>150</v>
      </c>
      <c r="E117" s="71">
        <v>0.39</v>
      </c>
      <c r="F117" s="70">
        <f t="shared" si="1"/>
        <v>36.036000000000001</v>
      </c>
    </row>
    <row r="118" spans="2:6" x14ac:dyDescent="0.25">
      <c r="B118" s="32" t="s">
        <v>50</v>
      </c>
      <c r="C118" s="35" t="s">
        <v>119</v>
      </c>
      <c r="D118" s="34" t="s">
        <v>150</v>
      </c>
      <c r="E118" s="71">
        <v>0.43878048780487805</v>
      </c>
      <c r="F118" s="70">
        <f t="shared" si="1"/>
        <v>40.543317073170734</v>
      </c>
    </row>
    <row r="119" spans="2:6" x14ac:dyDescent="0.25">
      <c r="B119" s="32" t="s">
        <v>49</v>
      </c>
      <c r="C119" s="35" t="s">
        <v>208</v>
      </c>
      <c r="D119" s="34" t="s">
        <v>148</v>
      </c>
      <c r="E119" s="71">
        <v>0.40829268292682924</v>
      </c>
      <c r="F119" s="70">
        <f t="shared" si="1"/>
        <v>37.726243902439023</v>
      </c>
    </row>
    <row r="120" spans="2:6" x14ac:dyDescent="0.25">
      <c r="B120" s="32" t="s">
        <v>50</v>
      </c>
      <c r="C120" s="35" t="s">
        <v>27</v>
      </c>
      <c r="D120" s="34" t="s">
        <v>148</v>
      </c>
      <c r="E120" s="71">
        <v>0.4936585365853659</v>
      </c>
      <c r="F120" s="70">
        <f t="shared" si="1"/>
        <v>45.614048780487813</v>
      </c>
    </row>
    <row r="121" spans="2:6" x14ac:dyDescent="0.25">
      <c r="B121" s="32" t="s">
        <v>53</v>
      </c>
      <c r="C121" s="35" t="s">
        <v>209</v>
      </c>
      <c r="D121" s="34" t="s">
        <v>243</v>
      </c>
      <c r="E121" s="71">
        <v>0.3290243902439024</v>
      </c>
      <c r="F121" s="70">
        <f t="shared" si="1"/>
        <v>30.401853658536584</v>
      </c>
    </row>
    <row r="122" spans="2:6" x14ac:dyDescent="0.25">
      <c r="B122" s="32" t="s">
        <v>51</v>
      </c>
      <c r="C122" s="35" t="s">
        <v>120</v>
      </c>
      <c r="D122" s="34" t="s">
        <v>154</v>
      </c>
      <c r="E122" s="71">
        <v>0.45707317073170733</v>
      </c>
      <c r="F122" s="70">
        <f t="shared" si="1"/>
        <v>42.233560975609763</v>
      </c>
    </row>
    <row r="123" spans="2:6" x14ac:dyDescent="0.25">
      <c r="B123" s="32" t="s">
        <v>50</v>
      </c>
      <c r="C123" s="35" t="s">
        <v>121</v>
      </c>
      <c r="D123" s="34" t="s">
        <v>156</v>
      </c>
      <c r="E123" s="71">
        <v>0.45707317073170733</v>
      </c>
      <c r="F123" s="70">
        <f t="shared" si="1"/>
        <v>42.233560975609763</v>
      </c>
    </row>
    <row r="124" spans="2:6" x14ac:dyDescent="0.25">
      <c r="B124" s="32" t="s">
        <v>50</v>
      </c>
      <c r="C124" s="35" t="s">
        <v>28</v>
      </c>
      <c r="D124" s="34" t="s">
        <v>154</v>
      </c>
      <c r="E124" s="71">
        <v>0.48146341463414638</v>
      </c>
      <c r="F124" s="70">
        <f t="shared" si="1"/>
        <v>44.487219512195125</v>
      </c>
    </row>
    <row r="125" spans="2:6" x14ac:dyDescent="0.25">
      <c r="B125" s="32" t="s">
        <v>50</v>
      </c>
      <c r="C125" s="35" t="s">
        <v>28</v>
      </c>
      <c r="D125" s="34" t="s">
        <v>154</v>
      </c>
      <c r="E125" s="71">
        <v>0.44487804878048781</v>
      </c>
      <c r="F125" s="70">
        <f t="shared" si="1"/>
        <v>41.106731707317074</v>
      </c>
    </row>
    <row r="126" spans="2:6" x14ac:dyDescent="0.25">
      <c r="B126" s="32" t="s">
        <v>55</v>
      </c>
      <c r="C126" s="35" t="s">
        <v>122</v>
      </c>
      <c r="D126" s="34" t="s">
        <v>156</v>
      </c>
      <c r="E126" s="71">
        <v>0.45707317073170733</v>
      </c>
      <c r="F126" s="70">
        <f t="shared" si="1"/>
        <v>42.233560975609763</v>
      </c>
    </row>
    <row r="127" spans="2:6" x14ac:dyDescent="0.25">
      <c r="B127" s="32" t="s">
        <v>55</v>
      </c>
      <c r="C127" s="35" t="s">
        <v>123</v>
      </c>
      <c r="D127" s="34" t="s">
        <v>156</v>
      </c>
      <c r="E127" s="71">
        <v>0.40829268292682924</v>
      </c>
      <c r="F127" s="70">
        <f t="shared" si="1"/>
        <v>37.726243902439023</v>
      </c>
    </row>
    <row r="128" spans="2:6" x14ac:dyDescent="0.25">
      <c r="B128" s="32" t="s">
        <v>50</v>
      </c>
      <c r="C128" s="35" t="s">
        <v>29</v>
      </c>
      <c r="D128" s="34" t="s">
        <v>154</v>
      </c>
      <c r="E128" s="71">
        <v>0.51804878048780478</v>
      </c>
      <c r="F128" s="70">
        <f t="shared" si="1"/>
        <v>47.867707317073162</v>
      </c>
    </row>
    <row r="129" spans="2:6" x14ac:dyDescent="0.25">
      <c r="B129" s="32" t="s">
        <v>50</v>
      </c>
      <c r="C129" s="35" t="s">
        <v>30</v>
      </c>
      <c r="D129" s="34" t="s">
        <v>148</v>
      </c>
      <c r="E129" s="71">
        <v>0.43878048780487805</v>
      </c>
      <c r="F129" s="70">
        <f t="shared" si="1"/>
        <v>40.543317073170734</v>
      </c>
    </row>
    <row r="130" spans="2:6" x14ac:dyDescent="0.25">
      <c r="B130" s="32" t="s">
        <v>53</v>
      </c>
      <c r="C130" s="35" t="s">
        <v>210</v>
      </c>
      <c r="D130" s="34" t="s">
        <v>241</v>
      </c>
      <c r="E130" s="71">
        <v>0.39975609756097563</v>
      </c>
      <c r="F130" s="70">
        <f t="shared" si="1"/>
        <v>36.937463414634152</v>
      </c>
    </row>
    <row r="131" spans="2:6" x14ac:dyDescent="0.25">
      <c r="B131" s="32" t="s">
        <v>51</v>
      </c>
      <c r="C131" s="35" t="s">
        <v>124</v>
      </c>
      <c r="D131" s="34" t="s">
        <v>153</v>
      </c>
      <c r="E131" s="71">
        <v>0.46926829268292686</v>
      </c>
      <c r="F131" s="70">
        <f t="shared" si="1"/>
        <v>43.360390243902444</v>
      </c>
    </row>
    <row r="132" spans="2:6" x14ac:dyDescent="0.25">
      <c r="B132" s="32" t="s">
        <v>50</v>
      </c>
      <c r="C132" s="35" t="s">
        <v>31</v>
      </c>
      <c r="D132" s="34" t="s">
        <v>151</v>
      </c>
      <c r="E132" s="71">
        <v>0.42658536585365853</v>
      </c>
      <c r="F132" s="70">
        <f t="shared" si="1"/>
        <v>39.416487804878052</v>
      </c>
    </row>
    <row r="133" spans="2:6" x14ac:dyDescent="0.25">
      <c r="B133" s="32" t="s">
        <v>53</v>
      </c>
      <c r="C133" s="35" t="s">
        <v>211</v>
      </c>
      <c r="D133" s="34" t="s">
        <v>151</v>
      </c>
      <c r="E133" s="71">
        <v>0.3290243902439024</v>
      </c>
      <c r="F133" s="70">
        <f t="shared" si="1"/>
        <v>30.401853658536584</v>
      </c>
    </row>
    <row r="134" spans="2:6" x14ac:dyDescent="0.25">
      <c r="B134" s="32" t="s">
        <v>50</v>
      </c>
      <c r="C134" s="35" t="s">
        <v>212</v>
      </c>
      <c r="D134" s="34" t="s">
        <v>148</v>
      </c>
      <c r="E134" s="71">
        <v>0.42048780487804877</v>
      </c>
      <c r="F134" s="70">
        <f t="shared" si="1"/>
        <v>38.853073170731712</v>
      </c>
    </row>
    <row r="135" spans="2:6" x14ac:dyDescent="0.25">
      <c r="B135" s="32" t="s">
        <v>50</v>
      </c>
      <c r="C135" s="35" t="s">
        <v>213</v>
      </c>
      <c r="D135" s="34" t="s">
        <v>149</v>
      </c>
      <c r="E135" s="71">
        <v>0.38390243902439025</v>
      </c>
      <c r="F135" s="70">
        <f t="shared" si="1"/>
        <v>35.472585365853661</v>
      </c>
    </row>
    <row r="136" spans="2:6" x14ac:dyDescent="0.25">
      <c r="B136" s="32" t="s">
        <v>51</v>
      </c>
      <c r="C136" s="35" t="s">
        <v>125</v>
      </c>
      <c r="D136" s="34" t="s">
        <v>244</v>
      </c>
      <c r="E136" s="71">
        <v>0.40829268292682924</v>
      </c>
      <c r="F136" s="70">
        <f t="shared" si="1"/>
        <v>37.726243902439023</v>
      </c>
    </row>
    <row r="137" spans="2:6" x14ac:dyDescent="0.25">
      <c r="B137" s="32" t="s">
        <v>51</v>
      </c>
      <c r="C137" s="35" t="s">
        <v>126</v>
      </c>
      <c r="D137" s="34" t="s">
        <v>149</v>
      </c>
      <c r="E137" s="71">
        <v>0.43268292682926829</v>
      </c>
      <c r="F137" s="70">
        <f t="shared" ref="F137:F195" si="2">E137*$F$15</f>
        <v>39.979902439024393</v>
      </c>
    </row>
    <row r="138" spans="2:6" x14ac:dyDescent="0.25">
      <c r="B138" s="32" t="s">
        <v>53</v>
      </c>
      <c r="C138" s="35" t="s">
        <v>32</v>
      </c>
      <c r="D138" s="34" t="s">
        <v>149</v>
      </c>
      <c r="E138" s="71">
        <v>0.3534146341463415</v>
      </c>
      <c r="F138" s="70">
        <f t="shared" si="2"/>
        <v>32.655512195121958</v>
      </c>
    </row>
    <row r="139" spans="2:6" x14ac:dyDescent="0.25">
      <c r="B139" s="32" t="s">
        <v>50</v>
      </c>
      <c r="C139" s="35" t="s">
        <v>127</v>
      </c>
      <c r="D139" s="34" t="s">
        <v>148</v>
      </c>
      <c r="E139" s="71">
        <v>0.44487804878048781</v>
      </c>
      <c r="F139" s="70">
        <f t="shared" si="2"/>
        <v>41.106731707317074</v>
      </c>
    </row>
    <row r="140" spans="2:6" x14ac:dyDescent="0.25">
      <c r="B140" s="32" t="s">
        <v>50</v>
      </c>
      <c r="C140" s="35" t="s">
        <v>214</v>
      </c>
      <c r="D140" s="34" t="s">
        <v>148</v>
      </c>
      <c r="E140" s="71">
        <v>0.43268292682926829</v>
      </c>
      <c r="F140" s="70">
        <f t="shared" si="2"/>
        <v>39.979902439024393</v>
      </c>
    </row>
    <row r="141" spans="2:6" x14ac:dyDescent="0.25">
      <c r="B141" s="32" t="s">
        <v>50</v>
      </c>
      <c r="C141" s="35" t="s">
        <v>128</v>
      </c>
      <c r="D141" s="34" t="s">
        <v>148</v>
      </c>
      <c r="E141" s="71">
        <v>0.40219512195121948</v>
      </c>
      <c r="F141" s="70">
        <f t="shared" si="2"/>
        <v>37.162829268292683</v>
      </c>
    </row>
    <row r="142" spans="2:6" x14ac:dyDescent="0.25">
      <c r="B142" s="32" t="s">
        <v>50</v>
      </c>
      <c r="C142" s="35" t="s">
        <v>129</v>
      </c>
      <c r="D142" s="34" t="s">
        <v>154</v>
      </c>
      <c r="E142" s="71">
        <v>0.52414634146341454</v>
      </c>
      <c r="F142" s="70">
        <f t="shared" si="2"/>
        <v>48.431121951219509</v>
      </c>
    </row>
    <row r="143" spans="2:6" x14ac:dyDescent="0.25">
      <c r="B143" s="32" t="s">
        <v>51</v>
      </c>
      <c r="C143" s="35" t="s">
        <v>215</v>
      </c>
      <c r="D143" s="34" t="s">
        <v>149</v>
      </c>
      <c r="E143" s="71">
        <v>0.44487804878048781</v>
      </c>
      <c r="F143" s="70">
        <f t="shared" si="2"/>
        <v>41.106731707317074</v>
      </c>
    </row>
    <row r="144" spans="2:6" x14ac:dyDescent="0.25">
      <c r="B144" s="32" t="s">
        <v>50</v>
      </c>
      <c r="C144" s="35" t="s">
        <v>33</v>
      </c>
      <c r="D144" s="34" t="s">
        <v>245</v>
      </c>
      <c r="E144" s="71">
        <v>0.46926829268292686</v>
      </c>
      <c r="F144" s="70">
        <f t="shared" si="2"/>
        <v>43.360390243902444</v>
      </c>
    </row>
    <row r="145" spans="2:6" x14ac:dyDescent="0.25">
      <c r="B145" s="32" t="s">
        <v>55</v>
      </c>
      <c r="C145" s="35" t="s">
        <v>130</v>
      </c>
      <c r="D145" s="34" t="s">
        <v>155</v>
      </c>
      <c r="E145" s="71">
        <v>0.42658536585365853</v>
      </c>
      <c r="F145" s="70">
        <f t="shared" si="2"/>
        <v>39.416487804878052</v>
      </c>
    </row>
    <row r="146" spans="2:6" x14ac:dyDescent="0.25">
      <c r="B146" s="32" t="s">
        <v>50</v>
      </c>
      <c r="C146" s="35" t="s">
        <v>34</v>
      </c>
      <c r="D146" s="34" t="s">
        <v>155</v>
      </c>
      <c r="E146" s="71">
        <v>0.38390243902439025</v>
      </c>
      <c r="F146" s="70">
        <f t="shared" si="2"/>
        <v>35.472585365853661</v>
      </c>
    </row>
    <row r="147" spans="2:6" x14ac:dyDescent="0.25">
      <c r="B147" s="32" t="s">
        <v>53</v>
      </c>
      <c r="C147" s="35" t="s">
        <v>216</v>
      </c>
      <c r="D147" s="34" t="s">
        <v>155</v>
      </c>
      <c r="E147" s="71">
        <v>0.39</v>
      </c>
      <c r="F147" s="70">
        <f t="shared" si="2"/>
        <v>36.036000000000001</v>
      </c>
    </row>
    <row r="148" spans="2:6" x14ac:dyDescent="0.25">
      <c r="B148" s="32" t="s">
        <v>50</v>
      </c>
      <c r="C148" s="35" t="s">
        <v>35</v>
      </c>
      <c r="D148" s="34" t="s">
        <v>246</v>
      </c>
      <c r="E148" s="71">
        <v>0.43268292682926829</v>
      </c>
      <c r="F148" s="70">
        <f t="shared" si="2"/>
        <v>39.979902439024393</v>
      </c>
    </row>
    <row r="149" spans="2:6" x14ac:dyDescent="0.25">
      <c r="B149" s="32" t="s">
        <v>51</v>
      </c>
      <c r="C149" s="35" t="s">
        <v>131</v>
      </c>
      <c r="D149" s="34" t="s">
        <v>155</v>
      </c>
      <c r="E149" s="71">
        <v>0.4631707317073171</v>
      </c>
      <c r="F149" s="70">
        <f t="shared" si="2"/>
        <v>42.796975609756103</v>
      </c>
    </row>
    <row r="150" spans="2:6" x14ac:dyDescent="0.25">
      <c r="B150" s="32" t="s">
        <v>55</v>
      </c>
      <c r="C150" s="35" t="s">
        <v>217</v>
      </c>
      <c r="D150" s="34" t="s">
        <v>156</v>
      </c>
      <c r="E150" s="71">
        <v>0.43268292682926829</v>
      </c>
      <c r="F150" s="70">
        <f t="shared" si="2"/>
        <v>39.979902439024393</v>
      </c>
    </row>
    <row r="151" spans="2:6" x14ac:dyDescent="0.25">
      <c r="B151" s="32" t="s">
        <v>50</v>
      </c>
      <c r="C151" s="35" t="s">
        <v>218</v>
      </c>
      <c r="D151" s="34" t="s">
        <v>149</v>
      </c>
      <c r="E151" s="71">
        <v>0.414390243902439</v>
      </c>
      <c r="F151" s="70">
        <f t="shared" si="2"/>
        <v>38.289658536585364</v>
      </c>
    </row>
    <row r="152" spans="2:6" x14ac:dyDescent="0.25">
      <c r="B152" s="32" t="s">
        <v>50</v>
      </c>
      <c r="C152" s="35" t="s">
        <v>219</v>
      </c>
      <c r="D152" s="34" t="s">
        <v>149</v>
      </c>
      <c r="E152" s="71">
        <v>0.43878048780487805</v>
      </c>
      <c r="F152" s="70">
        <f t="shared" si="2"/>
        <v>40.543317073170734</v>
      </c>
    </row>
    <row r="153" spans="2:6" x14ac:dyDescent="0.25">
      <c r="B153" s="32" t="s">
        <v>50</v>
      </c>
      <c r="C153" s="35" t="s">
        <v>220</v>
      </c>
      <c r="D153" s="34" t="s">
        <v>149</v>
      </c>
      <c r="E153" s="71">
        <v>0.40219512195121948</v>
      </c>
      <c r="F153" s="70">
        <f t="shared" si="2"/>
        <v>37.162829268292683</v>
      </c>
    </row>
    <row r="154" spans="2:6" x14ac:dyDescent="0.25">
      <c r="B154" s="32" t="s">
        <v>52</v>
      </c>
      <c r="C154" s="35" t="s">
        <v>36</v>
      </c>
      <c r="D154" s="34" t="s">
        <v>149</v>
      </c>
      <c r="E154" s="71">
        <v>0.4631707317073171</v>
      </c>
      <c r="F154" s="70">
        <f t="shared" si="2"/>
        <v>42.796975609756103</v>
      </c>
    </row>
    <row r="155" spans="2:6" x14ac:dyDescent="0.25">
      <c r="B155" s="32" t="s">
        <v>50</v>
      </c>
      <c r="C155" s="35" t="s">
        <v>221</v>
      </c>
      <c r="D155" s="34" t="s">
        <v>149</v>
      </c>
      <c r="E155" s="71">
        <v>0.43268292682926829</v>
      </c>
      <c r="F155" s="70">
        <f t="shared" si="2"/>
        <v>39.979902439024393</v>
      </c>
    </row>
    <row r="156" spans="2:6" x14ac:dyDescent="0.25">
      <c r="B156" s="32" t="s">
        <v>50</v>
      </c>
      <c r="C156" s="35" t="s">
        <v>132</v>
      </c>
      <c r="D156" s="34" t="s">
        <v>165</v>
      </c>
      <c r="E156" s="71">
        <v>0.42658536585365853</v>
      </c>
      <c r="F156" s="70">
        <f t="shared" si="2"/>
        <v>39.416487804878052</v>
      </c>
    </row>
    <row r="157" spans="2:6" x14ac:dyDescent="0.25">
      <c r="B157" s="32" t="s">
        <v>50</v>
      </c>
      <c r="C157" s="35" t="s">
        <v>133</v>
      </c>
      <c r="D157" s="34" t="s">
        <v>150</v>
      </c>
      <c r="E157" s="71">
        <v>0.40219512195121948</v>
      </c>
      <c r="F157" s="70">
        <f t="shared" si="2"/>
        <v>37.162829268292683</v>
      </c>
    </row>
    <row r="158" spans="2:6" x14ac:dyDescent="0.25">
      <c r="B158" s="32" t="s">
        <v>50</v>
      </c>
      <c r="C158" s="35" t="s">
        <v>134</v>
      </c>
      <c r="D158" s="34" t="s">
        <v>157</v>
      </c>
      <c r="E158" s="71">
        <v>0.42658536585365853</v>
      </c>
      <c r="F158" s="70">
        <f t="shared" si="2"/>
        <v>39.416487804878052</v>
      </c>
    </row>
    <row r="159" spans="2:6" x14ac:dyDescent="0.25">
      <c r="B159" s="32" t="s">
        <v>50</v>
      </c>
      <c r="C159" s="35" t="s">
        <v>222</v>
      </c>
      <c r="D159" s="34" t="s">
        <v>154</v>
      </c>
      <c r="E159" s="71">
        <v>0.46926829268292686</v>
      </c>
      <c r="F159" s="70">
        <f t="shared" si="2"/>
        <v>43.360390243902444</v>
      </c>
    </row>
    <row r="160" spans="2:6" x14ac:dyDescent="0.25">
      <c r="B160" s="32" t="s">
        <v>50</v>
      </c>
      <c r="C160" s="35" t="s">
        <v>135</v>
      </c>
      <c r="D160" s="34" t="s">
        <v>153</v>
      </c>
      <c r="E160" s="71">
        <v>0.43268292682926829</v>
      </c>
      <c r="F160" s="70">
        <f t="shared" si="2"/>
        <v>39.979902439024393</v>
      </c>
    </row>
    <row r="161" spans="2:6" x14ac:dyDescent="0.25">
      <c r="B161" s="32" t="s">
        <v>53</v>
      </c>
      <c r="C161" s="35" t="s">
        <v>223</v>
      </c>
      <c r="D161" s="34" t="s">
        <v>247</v>
      </c>
      <c r="E161" s="71">
        <v>0.39609756097560977</v>
      </c>
      <c r="F161" s="70">
        <f t="shared" si="2"/>
        <v>36.599414634146342</v>
      </c>
    </row>
    <row r="162" spans="2:6" x14ac:dyDescent="0.25">
      <c r="B162" s="32" t="s">
        <v>55</v>
      </c>
      <c r="C162" s="35" t="s">
        <v>136</v>
      </c>
      <c r="D162" s="34" t="s">
        <v>163</v>
      </c>
      <c r="E162" s="71">
        <v>0.42658536585365853</v>
      </c>
      <c r="F162" s="70">
        <f t="shared" si="2"/>
        <v>39.416487804878052</v>
      </c>
    </row>
    <row r="163" spans="2:6" x14ac:dyDescent="0.25">
      <c r="B163" s="32" t="s">
        <v>55</v>
      </c>
      <c r="C163" s="35" t="s">
        <v>224</v>
      </c>
      <c r="D163" s="34" t="s">
        <v>155</v>
      </c>
      <c r="E163" s="71">
        <v>0.42658536585365853</v>
      </c>
      <c r="F163" s="70">
        <f t="shared" si="2"/>
        <v>39.416487804878052</v>
      </c>
    </row>
    <row r="164" spans="2:6" x14ac:dyDescent="0.25">
      <c r="B164" s="32" t="s">
        <v>55</v>
      </c>
      <c r="C164" s="35" t="s">
        <v>225</v>
      </c>
      <c r="D164" s="34" t="s">
        <v>156</v>
      </c>
      <c r="E164" s="71">
        <v>0.42658536585365853</v>
      </c>
      <c r="F164" s="70">
        <f t="shared" si="2"/>
        <v>39.416487804878052</v>
      </c>
    </row>
    <row r="165" spans="2:6" x14ac:dyDescent="0.25">
      <c r="B165" s="32" t="s">
        <v>50</v>
      </c>
      <c r="C165" s="35" t="s">
        <v>226</v>
      </c>
      <c r="D165" s="34" t="s">
        <v>150</v>
      </c>
      <c r="E165" s="71">
        <v>0.42048780487804877</v>
      </c>
      <c r="F165" s="70">
        <f t="shared" si="2"/>
        <v>38.853073170731712</v>
      </c>
    </row>
    <row r="166" spans="2:6" x14ac:dyDescent="0.25">
      <c r="B166" s="32" t="s">
        <v>50</v>
      </c>
      <c r="C166" s="35" t="s">
        <v>227</v>
      </c>
      <c r="D166" s="34" t="s">
        <v>149</v>
      </c>
      <c r="E166" s="71">
        <v>0.37780487804878049</v>
      </c>
      <c r="F166" s="70">
        <f t="shared" si="2"/>
        <v>34.90917073170732</v>
      </c>
    </row>
    <row r="167" spans="2:6" x14ac:dyDescent="0.25">
      <c r="B167" s="32" t="s">
        <v>51</v>
      </c>
      <c r="C167" s="35" t="s">
        <v>137</v>
      </c>
      <c r="D167" s="34" t="s">
        <v>149</v>
      </c>
      <c r="E167" s="71">
        <v>0.45097560975609757</v>
      </c>
      <c r="F167" s="70">
        <f t="shared" si="2"/>
        <v>41.670146341463415</v>
      </c>
    </row>
    <row r="168" spans="2:6" x14ac:dyDescent="0.25">
      <c r="B168" s="32" t="s">
        <v>50</v>
      </c>
      <c r="C168" s="35" t="s">
        <v>138</v>
      </c>
      <c r="D168" s="34" t="s">
        <v>148</v>
      </c>
      <c r="E168" s="71">
        <v>0.4936585365853659</v>
      </c>
      <c r="F168" s="70">
        <f t="shared" si="2"/>
        <v>45.614048780487813</v>
      </c>
    </row>
    <row r="169" spans="2:6" x14ac:dyDescent="0.25">
      <c r="B169" s="32" t="s">
        <v>55</v>
      </c>
      <c r="C169" s="35" t="s">
        <v>139</v>
      </c>
      <c r="D169" s="34" t="s">
        <v>154</v>
      </c>
      <c r="E169" s="71">
        <v>0.45707317073170733</v>
      </c>
      <c r="F169" s="70">
        <f t="shared" si="2"/>
        <v>42.233560975609763</v>
      </c>
    </row>
    <row r="170" spans="2:6" x14ac:dyDescent="0.25">
      <c r="B170" s="32" t="s">
        <v>55</v>
      </c>
      <c r="C170" s="35" t="s">
        <v>228</v>
      </c>
      <c r="D170" s="34" t="s">
        <v>154</v>
      </c>
      <c r="E170" s="71">
        <v>0.48756097560975614</v>
      </c>
      <c r="F170" s="70">
        <f t="shared" si="2"/>
        <v>45.050634146341473</v>
      </c>
    </row>
    <row r="171" spans="2:6" x14ac:dyDescent="0.25">
      <c r="B171" s="32" t="s">
        <v>50</v>
      </c>
      <c r="C171" s="35" t="s">
        <v>140</v>
      </c>
      <c r="D171" s="34" t="s">
        <v>154</v>
      </c>
      <c r="E171" s="71">
        <v>0.51804878048780478</v>
      </c>
      <c r="F171" s="70">
        <f t="shared" si="2"/>
        <v>47.867707317073162</v>
      </c>
    </row>
    <row r="172" spans="2:6" x14ac:dyDescent="0.25">
      <c r="B172" s="32" t="s">
        <v>50</v>
      </c>
      <c r="C172" s="35" t="s">
        <v>141</v>
      </c>
      <c r="D172" s="34" t="s">
        <v>154</v>
      </c>
      <c r="E172" s="71">
        <v>0.45707317073170733</v>
      </c>
      <c r="F172" s="70">
        <f t="shared" si="2"/>
        <v>42.233560975609763</v>
      </c>
    </row>
    <row r="173" spans="2:6" x14ac:dyDescent="0.25">
      <c r="B173" s="32" t="s">
        <v>50</v>
      </c>
      <c r="C173" s="35" t="s">
        <v>37</v>
      </c>
      <c r="D173" s="34" t="s">
        <v>153</v>
      </c>
      <c r="E173" s="71">
        <v>0.45097560975609757</v>
      </c>
      <c r="F173" s="70">
        <f t="shared" si="2"/>
        <v>41.670146341463415</v>
      </c>
    </row>
    <row r="174" spans="2:6" x14ac:dyDescent="0.25">
      <c r="B174" s="32" t="s">
        <v>50</v>
      </c>
      <c r="C174" s="35" t="s">
        <v>170</v>
      </c>
      <c r="D174" s="34" t="s">
        <v>153</v>
      </c>
      <c r="E174" s="71">
        <v>0.47658536585365857</v>
      </c>
      <c r="F174" s="70">
        <f t="shared" si="2"/>
        <v>44.036487804878057</v>
      </c>
    </row>
    <row r="175" spans="2:6" x14ac:dyDescent="0.25">
      <c r="B175" s="32" t="s">
        <v>50</v>
      </c>
      <c r="C175" s="35" t="s">
        <v>142</v>
      </c>
      <c r="D175" s="34" t="s">
        <v>149</v>
      </c>
      <c r="E175" s="71">
        <v>0.43268292682926829</v>
      </c>
      <c r="F175" s="70">
        <f t="shared" si="2"/>
        <v>39.979902439024393</v>
      </c>
    </row>
    <row r="176" spans="2:6" x14ac:dyDescent="0.25">
      <c r="B176" s="32" t="s">
        <v>50</v>
      </c>
      <c r="C176" s="35" t="s">
        <v>38</v>
      </c>
      <c r="D176" s="34" t="s">
        <v>248</v>
      </c>
      <c r="E176" s="71">
        <v>0.42658536585365853</v>
      </c>
      <c r="F176" s="70">
        <f t="shared" si="2"/>
        <v>39.416487804878052</v>
      </c>
    </row>
    <row r="177" spans="2:6" x14ac:dyDescent="0.25">
      <c r="B177" s="32" t="s">
        <v>50</v>
      </c>
      <c r="C177" s="35" t="s">
        <v>39</v>
      </c>
      <c r="D177" s="34" t="s">
        <v>159</v>
      </c>
      <c r="E177" s="71">
        <v>0.44487804878048781</v>
      </c>
      <c r="F177" s="70">
        <f t="shared" si="2"/>
        <v>41.106731707317074</v>
      </c>
    </row>
    <row r="178" spans="2:6" x14ac:dyDescent="0.25">
      <c r="B178" s="32" t="s">
        <v>50</v>
      </c>
      <c r="C178" s="35" t="s">
        <v>40</v>
      </c>
      <c r="D178" s="34" t="s">
        <v>149</v>
      </c>
      <c r="E178" s="71">
        <v>0.43878048780487805</v>
      </c>
      <c r="F178" s="70">
        <f t="shared" si="2"/>
        <v>40.543317073170734</v>
      </c>
    </row>
    <row r="179" spans="2:6" x14ac:dyDescent="0.25">
      <c r="B179" s="32" t="s">
        <v>50</v>
      </c>
      <c r="C179" s="35" t="s">
        <v>41</v>
      </c>
      <c r="D179" s="34" t="s">
        <v>159</v>
      </c>
      <c r="E179" s="71">
        <v>0.42048780487804877</v>
      </c>
      <c r="F179" s="70">
        <f t="shared" si="2"/>
        <v>38.853073170731712</v>
      </c>
    </row>
    <row r="180" spans="2:6" x14ac:dyDescent="0.25">
      <c r="B180" s="32" t="s">
        <v>50</v>
      </c>
      <c r="C180" s="35" t="s">
        <v>143</v>
      </c>
      <c r="D180" s="34" t="s">
        <v>150</v>
      </c>
      <c r="E180" s="71">
        <v>0.43878048780487805</v>
      </c>
      <c r="F180" s="70">
        <f t="shared" si="2"/>
        <v>40.543317073170734</v>
      </c>
    </row>
    <row r="181" spans="2:6" x14ac:dyDescent="0.25">
      <c r="B181" s="32" t="s">
        <v>50</v>
      </c>
      <c r="C181" s="35" t="s">
        <v>144</v>
      </c>
      <c r="D181" s="34" t="s">
        <v>249</v>
      </c>
      <c r="E181" s="71">
        <v>0.52414634146341454</v>
      </c>
      <c r="F181" s="70">
        <f t="shared" si="2"/>
        <v>48.431121951219509</v>
      </c>
    </row>
    <row r="182" spans="2:6" x14ac:dyDescent="0.25">
      <c r="B182" s="32" t="s">
        <v>50</v>
      </c>
      <c r="C182" s="35" t="s">
        <v>145</v>
      </c>
      <c r="D182" s="34" t="s">
        <v>157</v>
      </c>
      <c r="E182" s="71">
        <v>0.414390243902439</v>
      </c>
      <c r="F182" s="70">
        <f t="shared" si="2"/>
        <v>38.289658536585364</v>
      </c>
    </row>
    <row r="183" spans="2:6" x14ac:dyDescent="0.25">
      <c r="B183" s="32" t="s">
        <v>50</v>
      </c>
      <c r="C183" s="35" t="s">
        <v>229</v>
      </c>
      <c r="D183" s="34" t="s">
        <v>151</v>
      </c>
      <c r="E183" s="71">
        <v>0.43878048780487805</v>
      </c>
      <c r="F183" s="70">
        <f t="shared" si="2"/>
        <v>40.543317073170734</v>
      </c>
    </row>
    <row r="184" spans="2:6" x14ac:dyDescent="0.25">
      <c r="B184" s="32" t="s">
        <v>50</v>
      </c>
      <c r="C184" s="35" t="s">
        <v>230</v>
      </c>
      <c r="D184" s="34" t="s">
        <v>161</v>
      </c>
      <c r="E184" s="71">
        <v>0.414390243902439</v>
      </c>
      <c r="F184" s="70">
        <f t="shared" si="2"/>
        <v>38.289658536585364</v>
      </c>
    </row>
    <row r="185" spans="2:6" x14ac:dyDescent="0.25">
      <c r="B185" s="32" t="s">
        <v>50</v>
      </c>
      <c r="C185" s="35" t="s">
        <v>42</v>
      </c>
      <c r="D185" s="34" t="s">
        <v>148</v>
      </c>
      <c r="E185" s="71">
        <v>0.4936585365853659</v>
      </c>
      <c r="F185" s="70">
        <f t="shared" si="2"/>
        <v>45.614048780487813</v>
      </c>
    </row>
    <row r="186" spans="2:6" x14ac:dyDescent="0.25">
      <c r="B186" s="32" t="s">
        <v>53</v>
      </c>
      <c r="C186" s="35" t="s">
        <v>43</v>
      </c>
      <c r="D186" s="34" t="s">
        <v>150</v>
      </c>
      <c r="E186" s="71">
        <v>0.38390243902439025</v>
      </c>
      <c r="F186" s="70">
        <f t="shared" si="2"/>
        <v>35.472585365853661</v>
      </c>
    </row>
    <row r="187" spans="2:6" x14ac:dyDescent="0.25">
      <c r="B187" s="32" t="s">
        <v>50</v>
      </c>
      <c r="C187" s="35" t="s">
        <v>44</v>
      </c>
      <c r="D187" s="34" t="s">
        <v>154</v>
      </c>
      <c r="E187" s="71">
        <v>0.45707317073170733</v>
      </c>
      <c r="F187" s="70">
        <f t="shared" si="2"/>
        <v>42.233560975609763</v>
      </c>
    </row>
    <row r="188" spans="2:6" x14ac:dyDescent="0.25">
      <c r="B188" s="32" t="s">
        <v>51</v>
      </c>
      <c r="C188" s="35" t="s">
        <v>231</v>
      </c>
      <c r="D188" s="34" t="s">
        <v>161</v>
      </c>
      <c r="E188" s="71">
        <v>0.46926829268292686</v>
      </c>
      <c r="F188" s="70">
        <f t="shared" si="2"/>
        <v>43.360390243902444</v>
      </c>
    </row>
    <row r="189" spans="2:6" x14ac:dyDescent="0.25">
      <c r="B189" s="32" t="s">
        <v>50</v>
      </c>
      <c r="C189" s="35" t="s">
        <v>45</v>
      </c>
      <c r="D189" s="34" t="s">
        <v>150</v>
      </c>
      <c r="E189" s="71">
        <v>0.40829268292682924</v>
      </c>
      <c r="F189" s="70">
        <f t="shared" si="2"/>
        <v>37.726243902439023</v>
      </c>
    </row>
    <row r="190" spans="2:6" x14ac:dyDescent="0.25">
      <c r="B190" s="32" t="s">
        <v>51</v>
      </c>
      <c r="C190" s="35" t="s">
        <v>46</v>
      </c>
      <c r="D190" s="34" t="s">
        <v>241</v>
      </c>
      <c r="E190" s="71">
        <v>0.45707317073170733</v>
      </c>
      <c r="F190" s="70">
        <f t="shared" si="2"/>
        <v>42.233560975609763</v>
      </c>
    </row>
    <row r="191" spans="2:6" x14ac:dyDescent="0.25">
      <c r="B191" s="32" t="s">
        <v>51</v>
      </c>
      <c r="C191" s="35" t="s">
        <v>146</v>
      </c>
      <c r="D191" s="34" t="s">
        <v>149</v>
      </c>
      <c r="E191" s="71">
        <v>0.44487804878048781</v>
      </c>
      <c r="F191" s="70">
        <f t="shared" si="2"/>
        <v>41.106731707317074</v>
      </c>
    </row>
    <row r="192" spans="2:6" x14ac:dyDescent="0.25">
      <c r="B192" s="32" t="s">
        <v>55</v>
      </c>
      <c r="C192" s="35" t="s">
        <v>232</v>
      </c>
      <c r="D192" s="34" t="s">
        <v>246</v>
      </c>
      <c r="E192" s="71">
        <v>0.44487804878048781</v>
      </c>
      <c r="F192" s="70">
        <f t="shared" si="2"/>
        <v>41.106731707317074</v>
      </c>
    </row>
    <row r="193" spans="2:6" x14ac:dyDescent="0.25">
      <c r="B193" s="32" t="s">
        <v>51</v>
      </c>
      <c r="C193" s="35" t="s">
        <v>233</v>
      </c>
      <c r="D193" s="34" t="s">
        <v>149</v>
      </c>
      <c r="E193" s="71">
        <v>0.4631707317073171</v>
      </c>
      <c r="F193" s="70">
        <f t="shared" si="2"/>
        <v>42.796975609756103</v>
      </c>
    </row>
    <row r="194" spans="2:6" x14ac:dyDescent="0.25">
      <c r="B194" s="32" t="s">
        <v>51</v>
      </c>
      <c r="C194" s="35" t="s">
        <v>234</v>
      </c>
      <c r="D194" s="34" t="s">
        <v>148</v>
      </c>
      <c r="E194" s="71">
        <v>0.43268292682926829</v>
      </c>
      <c r="F194" s="70">
        <f t="shared" si="2"/>
        <v>39.979902439024393</v>
      </c>
    </row>
    <row r="195" spans="2:6" x14ac:dyDescent="0.25">
      <c r="B195" s="32" t="s">
        <v>50</v>
      </c>
      <c r="C195" s="35" t="s">
        <v>47</v>
      </c>
      <c r="D195" s="34" t="s">
        <v>154</v>
      </c>
      <c r="E195" s="71">
        <v>0.45707317073170733</v>
      </c>
      <c r="F195" s="70">
        <f t="shared" si="2"/>
        <v>42.233560975609763</v>
      </c>
    </row>
    <row r="196" spans="2:6" x14ac:dyDescent="0.25">
      <c r="B196" s="32" t="s">
        <v>52</v>
      </c>
      <c r="C196" s="35" t="s">
        <v>147</v>
      </c>
      <c r="D196" s="34" t="s">
        <v>154</v>
      </c>
      <c r="E196" s="71">
        <v>0.44487804878048781</v>
      </c>
      <c r="F196" s="70">
        <f t="shared" ref="F196:F198" si="3">E196*$F$15</f>
        <v>41.106731707317074</v>
      </c>
    </row>
    <row r="197" spans="2:6" x14ac:dyDescent="0.25">
      <c r="B197" s="32" t="s">
        <v>54</v>
      </c>
      <c r="C197" s="35" t="s">
        <v>48</v>
      </c>
      <c r="D197" s="34" t="s">
        <v>154</v>
      </c>
      <c r="E197" s="71">
        <v>0.48146341463414638</v>
      </c>
      <c r="F197" s="70">
        <f t="shared" si="3"/>
        <v>44.487219512195125</v>
      </c>
    </row>
    <row r="198" spans="2:6" x14ac:dyDescent="0.25">
      <c r="B198" s="32" t="s">
        <v>51</v>
      </c>
      <c r="C198" s="35" t="s">
        <v>235</v>
      </c>
      <c r="D198" s="34" t="s">
        <v>250</v>
      </c>
      <c r="E198" s="71">
        <v>0.44487804878048781</v>
      </c>
      <c r="F198" s="70">
        <f t="shared" si="3"/>
        <v>41.106731707317074</v>
      </c>
    </row>
    <row r="199" spans="2:6" x14ac:dyDescent="0.25">
      <c r="B199" s="57"/>
      <c r="C199" s="58"/>
      <c r="D199" s="59"/>
      <c r="E199" s="60"/>
      <c r="F199" s="58"/>
    </row>
    <row r="200" spans="2:6" x14ac:dyDescent="0.25">
      <c r="B200" s="56"/>
      <c r="C200" s="56"/>
    </row>
    <row r="201" spans="2:6" x14ac:dyDescent="0.25">
      <c r="B201" s="19"/>
      <c r="C201" s="20" t="s">
        <v>68</v>
      </c>
      <c r="D201" s="21"/>
      <c r="E201" s="22"/>
    </row>
    <row r="202" spans="2:6" x14ac:dyDescent="0.25">
      <c r="B202" s="23" t="s">
        <v>69</v>
      </c>
      <c r="C202" s="24"/>
      <c r="D202" s="25" t="s">
        <v>70</v>
      </c>
      <c r="E202" s="24"/>
    </row>
    <row r="203" spans="2:6" x14ac:dyDescent="0.25">
      <c r="B203" s="26" t="s">
        <v>71</v>
      </c>
      <c r="C203" s="27"/>
      <c r="D203" s="28" t="s">
        <v>72</v>
      </c>
      <c r="E203" s="27"/>
    </row>
    <row r="204" spans="2:6" x14ac:dyDescent="0.25">
      <c r="B204" s="26" t="s">
        <v>73</v>
      </c>
      <c r="C204" s="27"/>
      <c r="D204" s="28" t="s">
        <v>74</v>
      </c>
      <c r="E204" s="27"/>
    </row>
    <row r="205" spans="2:6" x14ac:dyDescent="0.25">
      <c r="B205" s="26" t="s">
        <v>75</v>
      </c>
      <c r="C205" s="27"/>
      <c r="D205" s="28" t="s">
        <v>76</v>
      </c>
      <c r="E205" s="27"/>
    </row>
    <row r="206" spans="2:6" x14ac:dyDescent="0.25">
      <c r="B206" s="26" t="s">
        <v>77</v>
      </c>
      <c r="C206" s="27"/>
      <c r="D206" s="28" t="s">
        <v>78</v>
      </c>
      <c r="E206" s="27"/>
    </row>
    <row r="207" spans="2:6" x14ac:dyDescent="0.25">
      <c r="B207" s="55" t="s">
        <v>79</v>
      </c>
      <c r="C207" s="53"/>
      <c r="D207" s="54" t="s">
        <v>80</v>
      </c>
      <c r="E207" s="53"/>
    </row>
    <row r="208" spans="2:6" x14ac:dyDescent="0.25">
      <c r="B208" s="48" t="s">
        <v>167</v>
      </c>
      <c r="C208" s="49"/>
      <c r="D208" s="1" t="s">
        <v>168</v>
      </c>
      <c r="E208" s="49"/>
    </row>
    <row r="209" spans="2:5" x14ac:dyDescent="0.25">
      <c r="B209" s="50" t="s">
        <v>169</v>
      </c>
      <c r="C209" s="52"/>
      <c r="D209" s="51"/>
      <c r="E209" s="52"/>
    </row>
  </sheetData>
  <mergeCells count="8">
    <mergeCell ref="B17:B18"/>
    <mergeCell ref="C17:C18"/>
    <mergeCell ref="D17:D18"/>
    <mergeCell ref="E17:F17"/>
    <mergeCell ref="B2:F2"/>
    <mergeCell ref="B8:D8"/>
    <mergeCell ref="B3:F3"/>
    <mergeCell ref="B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 Windows</cp:lastModifiedBy>
  <dcterms:created xsi:type="dcterms:W3CDTF">2021-03-21T00:24:30Z</dcterms:created>
  <dcterms:modified xsi:type="dcterms:W3CDTF">2025-03-18T19:46:54Z</dcterms:modified>
</cp:coreProperties>
</file>